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<sst xmlns="http://schemas.openxmlformats.org/spreadsheetml/2006/main" count="173" uniqueCount="136">
  <si>
    <t>Lp.</t>
  </si>
  <si>
    <t>Dział</t>
  </si>
  <si>
    <t>Rozdział</t>
  </si>
  <si>
    <t>Nazwa programu inwestycyjnego</t>
  </si>
  <si>
    <t>Okres realizacji programu</t>
  </si>
  <si>
    <t>Łączne nakłady inwestycyjne</t>
  </si>
  <si>
    <t>Wydatki poniesione do 2009</t>
  </si>
  <si>
    <t>Środki własne</t>
  </si>
  <si>
    <t>Inne źródła finansowania</t>
  </si>
  <si>
    <t>010</t>
  </si>
  <si>
    <t>01010</t>
  </si>
  <si>
    <t>Budowa sieci wodociągowej dla wsi Gorzewo – zadanie I</t>
  </si>
  <si>
    <t>2007-2009</t>
  </si>
  <si>
    <t>Budowa sieci wodociągowej dla wsi Mieścisko – rejon ulicy św. Wojciecha</t>
  </si>
  <si>
    <t>Przygotowanie gruntu pod specjalną strefę ekonomiczną w miejscowości Jaworówko /aktywizacja gospodarcza/</t>
  </si>
  <si>
    <t>2009-2011</t>
  </si>
  <si>
    <t>Budowa sieci wodociągowej na ul. Pocztowej w Mieścisku</t>
  </si>
  <si>
    <t>Rozbudowa sieci wodociągowej we wsi Popowo Kościelne</t>
  </si>
  <si>
    <t>Zakup zestawu hydroforowo – pompowego do Stacji Uzdatniania Wody w Gołaszewie</t>
  </si>
  <si>
    <t>Rozbudowa sieci wodociągowej i kanalizacyjnej we wsi Popowo Kościelne (osiedle zabudowy jednorodzinnej)</t>
  </si>
  <si>
    <t>I. Wodociagowanie wsi</t>
  </si>
  <si>
    <t>II. Sanitacja wsi</t>
  </si>
  <si>
    <t>Rozbudowa oczyszczalni ścieków w miejscowości Mieścisko</t>
  </si>
  <si>
    <t>2007-2011</t>
  </si>
  <si>
    <t xml:space="preserve">Budowa kanalizacji sanitarnej z przykanalikami dla wsi Żabiczyn </t>
  </si>
  <si>
    <t>pożyczka</t>
  </si>
  <si>
    <t>2010-2011</t>
  </si>
  <si>
    <t>pożyczka na wyprzedz.finans.</t>
  </si>
  <si>
    <t>pożyczka z WFOŚIGW</t>
  </si>
  <si>
    <t>Rozbudowa kanalizacji sanitarnej w Mieścisku – rejon ulicy św. Wojciecha oraz w Popowie Kościelnym</t>
  </si>
  <si>
    <t>2008-2011</t>
  </si>
  <si>
    <t>Budowa sieci kanalizacji sanitarnej w Mieścisku ul. Kościelna</t>
  </si>
  <si>
    <t>Budowa sieci kanalizacji sanitarnej dla wsi Popowo Kościelne</t>
  </si>
  <si>
    <t>Rozbudowa przykanalików grawitacyjnych do podciśnieniowej sieci kanalizacyjnej w Mieścisku</t>
  </si>
  <si>
    <t>Wykonanie przyłączy kanalizacyjnych we wsi Żabiczyn</t>
  </si>
  <si>
    <t>Nabycie nieruchomości lokalowej Nr 5 w budynku mieszkalnym przy ul. Wągrowieckiej nr 27 w Mieścisku</t>
  </si>
  <si>
    <t>Zakup płyt na Pomnik Poległych za Ojczyznę na cmentarzu w Mieścisku</t>
  </si>
  <si>
    <t>Utwardzenie ulic na Os. Młodych w  Mieścisku – etap II /ul. Krasickiego/</t>
  </si>
  <si>
    <t>2005-2009</t>
  </si>
  <si>
    <t>Budowa dróg  i ciągów komunikacyjnych na Os. Michałowskim w Mieścisku</t>
  </si>
  <si>
    <t>Wykup dróg dojazdowych do wydzielonych działek w rejonie ul. św. Wojciecha w Mieścisku</t>
  </si>
  <si>
    <t>Przebudowa chodnika w miejscowości Mieścisko – w pasie drogi gminnej Mieścisko-Gorzewo-Janowiec Wlkp.</t>
  </si>
  <si>
    <t xml:space="preserve">Budowa sali gimnastycznej z salami dydaktycznymi  dla Gimnazjum w Mieścisku </t>
  </si>
  <si>
    <t>2003-2010</t>
  </si>
  <si>
    <t>Zakup projektorów, ekranów projekcyjnych oraz notebooków dla Gimnazjum</t>
  </si>
  <si>
    <t xml:space="preserve"> Wymiana dachu na budynku Gimnazjum</t>
  </si>
  <si>
    <t>Remont podestu i schodów wejściowych do Ośrodka Zdrowia w Mieścisku z przystosowaniem dla osób niepełnosprawnych</t>
  </si>
  <si>
    <t>2004-2009</t>
  </si>
  <si>
    <t>Koncepcja rozbudowy Ośrodka Zdrowia w Mieścisku</t>
  </si>
  <si>
    <t xml:space="preserve">Przebudowa sieci elektroenergetycznej i oświetleniowej napowietrznej na linię kablową w Mieścisku </t>
  </si>
  <si>
    <t>2006-2009</t>
  </si>
  <si>
    <t>Modernizacja świetlicy wiejskiej w Kłodzinie oraz remont i przebudowa świetlicy wiejskiej w Żabiczynie</t>
  </si>
  <si>
    <t>2009-2010</t>
  </si>
  <si>
    <t>Zagospodarowanie terenu przyległego do świetlicy wiejskiej w Żabiczynie</t>
  </si>
  <si>
    <t>Zakup rzutnika do Domu Kultury w Mieścisku</t>
  </si>
  <si>
    <t>Zakup chłodni do świetlicy wiejskiej w Kłodzinie</t>
  </si>
  <si>
    <t>Remont świetlicy wiejskiej we wsi Zbietka</t>
  </si>
  <si>
    <t>Utworzenie fitness klubu w Popowie Kościelnym</t>
  </si>
  <si>
    <t>Adaptacja projektu typowego Orlik w Mieścisku</t>
  </si>
  <si>
    <t>Budowa kompleksu sportowego „Moje boisko – Orlik 2012"</t>
  </si>
  <si>
    <t>Budowa kompleksu sportowego w ramach programu „Moje boisko – Orlik 2012” w Mieścisku</t>
  </si>
  <si>
    <t>RAZEM</t>
  </si>
  <si>
    <t>Jednostką organizacyjną realizującą program i koordynującą wykonanie programu jest Referat Techniczno – Inwestycyjny Urzędu Gminy Mieścisko.</t>
  </si>
  <si>
    <t>WYDATKI INWESTYCYJNE W GMINIE MIEŚCISKO W 2012 roku</t>
  </si>
  <si>
    <t>2008-2012</t>
  </si>
  <si>
    <t>2011-2012</t>
  </si>
  <si>
    <t>III. Utwardzanie dróg gminnych</t>
  </si>
  <si>
    <t>IV. Gospodarka gruntami i nieruchomościami</t>
  </si>
  <si>
    <t>V. Cmentarze</t>
  </si>
  <si>
    <t>VII. Oświata</t>
  </si>
  <si>
    <t>VIII. Ochrona zdrowia</t>
  </si>
  <si>
    <t>IX. Gospodarka komunalna i ochrona środowiska</t>
  </si>
  <si>
    <t>X. Kultura i ochrona dziedzictwa narodowego</t>
  </si>
  <si>
    <t>XI. Kultura fizyczna i sport</t>
  </si>
  <si>
    <t>2002-2012</t>
  </si>
  <si>
    <t>Budowa nawierzchni asfaltowej na drogach gminnych</t>
  </si>
  <si>
    <t>Budowa chodników na terenie Gminy /przebudowa chodnika na ul. Polnej/</t>
  </si>
  <si>
    <t>2003-2012</t>
  </si>
  <si>
    <t>VI. Urzędy gmin (miast i miast na prawach powiatu)</t>
  </si>
  <si>
    <t>Modernizacja kotłowni olejowej na opalaną gazem ziemnym</t>
  </si>
  <si>
    <t>Modernizacja kotłowni gazowej</t>
  </si>
  <si>
    <t>Termomodernizacja świetlicy wiejskiej wraz z przebudową i dobudową saitariatów w Zbietce</t>
  </si>
  <si>
    <t>Zakup chłodni do świetlicy wiejskiej w Żabiczynie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</si>
  <si>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</si>
  <si>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</si>
  <si>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</si>
  <si>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</si>
  <si>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</si>
  <si>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</si>
  <si>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</si>
  <si>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</si>
  <si>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</si>
  <si>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</si>
  <si>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</si>
  <si>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</si>
  <si>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</si>
  <si>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</si>
  <si>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</si>
  <si>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</si>
  <si>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</si>
  <si>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</si>
  <si>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</si>
  <si>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</si>
  <si>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</si>
  <si>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</si>
  <si>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</si>
  <si>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</si>
  <si>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</si>
  <si>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</si>
  <si>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</si>
  <si>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</si>
  <si>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</si>
  <si>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</si>
  <si>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</si>
  <si>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</si>
  <si>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</si>
  <si>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</si>
  <si>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</si>
  <si>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</si>
  <si>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</si>
  <si>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</si>
  <si>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</si>
  <si>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</si>
  <si>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</si>
  <si>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</si>
  <si>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</si>
  <si>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Przebudowa nawierzchni chodnika i utwardzenie miejsc parkingowych w pasie drogi gminnej w miejscowości Żabiczyn</t>
  </si>
  <si>
    <t>Zakup sprzętu dla Ochotniczej Straży Pożarnej w Mieścisku</t>
  </si>
  <si>
    <t>VII. Bezpieczeństwo publiczne i  ochrona przeciwpożarowa</t>
  </si>
  <si>
    <t>44.</t>
  </si>
  <si>
    <t>45.</t>
  </si>
  <si>
    <t>46.</t>
  </si>
  <si>
    <t>Modernizacja zasobów centralnych sieci</t>
  </si>
  <si>
    <t>z dnia 27.03.2012 r.</t>
  </si>
  <si>
    <t>Załącznik Nr 4 do</t>
  </si>
  <si>
    <t>Uchwały Nr XIV/ 86 /12  Rady Gminy Mieścisko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</si>
</sst>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8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18" applyFont="1" applyAlignment="1">
      <alignment/>
    </xf>
    <xf numFmtId="44" fontId="0" fillId="0" borderId="0" xfId="18" applyAlignment="1">
      <alignment/>
    </xf>
    <xf numFmtId="4" fontId="1" fillId="0" borderId="0" xfId="18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4" fontId="3" fillId="0" borderId="1" xfId="18" applyNumberFormat="1" applyFont="1" applyBorder="1" applyAlignment="1">
      <alignment/>
    </xf>
    <xf numFmtId="0" fontId="1" fillId="0" borderId="1" xfId="0" applyFont="1" applyBorder="1" applyAlignment="1" quotePrefix="1">
      <alignment horizontal="left"/>
    </xf>
    <xf numFmtId="4" fontId="1" fillId="0" borderId="1" xfId="18" applyNumberFormat="1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" fontId="3" fillId="2" borderId="1" xfId="18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3" fillId="2" borderId="1" xfId="18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3" fillId="2" borderId="2" xfId="18" applyNumberFormat="1" applyFont="1" applyFill="1" applyBorder="1" applyAlignment="1">
      <alignment horizontal="right"/>
    </xf>
    <xf numFmtId="4" fontId="1" fillId="0" borderId="2" xfId="18" applyNumberFormat="1" applyFont="1" applyBorder="1" applyAlignment="1">
      <alignment horizontal="right"/>
    </xf>
    <xf numFmtId="4" fontId="1" fillId="0" borderId="3" xfId="18" applyNumberFormat="1" applyFont="1" applyBorder="1" applyAlignment="1">
      <alignment horizontal="right"/>
    </xf>
    <xf numFmtId="4" fontId="5" fillId="0" borderId="4" xfId="18" applyNumberFormat="1" applyFont="1" applyBorder="1" applyAlignment="1">
      <alignment horizontal="right" vertical="center" wrapText="1"/>
    </xf>
    <xf numFmtId="4" fontId="1" fillId="0" borderId="4" xfId="18" applyNumberFormat="1" applyFont="1" applyBorder="1" applyAlignment="1">
      <alignment horizontal="right"/>
    </xf>
    <xf numFmtId="4" fontId="1" fillId="0" borderId="3" xfId="18" applyNumberFormat="1" applyFont="1" applyBorder="1" applyAlignment="1">
      <alignment horizontal="right" wrapText="1"/>
    </xf>
    <xf numFmtId="4" fontId="5" fillId="0" borderId="3" xfId="18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4" fontId="1" fillId="0" borderId="1" xfId="18" applyNumberFormat="1" applyFont="1" applyFill="1" applyBorder="1" applyAlignment="1">
      <alignment horizontal="right"/>
    </xf>
    <xf numFmtId="4" fontId="1" fillId="0" borderId="1" xfId="18" applyNumberFormat="1" applyFont="1" applyBorder="1" applyAlignment="1">
      <alignment horizontal="right"/>
    </xf>
    <xf numFmtId="4" fontId="1" fillId="0" borderId="5" xfId="18" applyNumberFormat="1" applyFont="1" applyBorder="1" applyAlignment="1">
      <alignment horizontal="right"/>
    </xf>
    <xf numFmtId="0" fontId="1" fillId="0" borderId="1" xfId="0" applyFont="1" applyBorder="1" applyAlignment="1" quotePrefix="1">
      <alignment horizontal="left" vertical="center"/>
    </xf>
    <xf numFmtId="4" fontId="1" fillId="0" borderId="6" xfId="18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/>
    </xf>
    <xf numFmtId="4" fontId="1" fillId="0" borderId="1" xfId="18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" fontId="1" fillId="0" borderId="5" xfId="18" applyNumberFormat="1" applyFont="1" applyBorder="1" applyAlignment="1">
      <alignment horizontal="right" vertical="center"/>
    </xf>
    <xf numFmtId="4" fontId="1" fillId="0" borderId="3" xfId="18" applyNumberFormat="1" applyFont="1" applyBorder="1" applyAlignment="1">
      <alignment horizontal="right" vertical="center"/>
    </xf>
    <xf numFmtId="4" fontId="1" fillId="0" borderId="6" xfId="18" applyNumberFormat="1" applyFont="1" applyBorder="1" applyAlignment="1">
      <alignment horizontal="right" vertical="center" wrapText="1"/>
    </xf>
    <xf numFmtId="4" fontId="1" fillId="0" borderId="1" xfId="18" applyNumberFormat="1" applyFont="1" applyBorder="1" applyAlignment="1">
      <alignment horizontal="right" vertical="center" wrapText="1"/>
    </xf>
    <xf numFmtId="4" fontId="1" fillId="0" borderId="6" xfId="18" applyNumberFormat="1" applyFont="1" applyBorder="1" applyAlignment="1">
      <alignment horizontal="right" vertical="center"/>
    </xf>
    <xf numFmtId="4" fontId="1" fillId="0" borderId="2" xfId="18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496"/>
  <sheetViews>
    <sheetView tabSelected="1" workbookViewId="0" topLeftCell="D1">
      <selection activeCell="K3" sqref="K3"/>
    </sheetView>
  </sheetViews>
  <sheetFormatPr defaultColWidth="9.140625" defaultRowHeight="12.75"/>
  <cols>
    <col min="1" max="1" width="3.8515625" style="27" bestFit="1" customWidth="1"/>
    <col min="2" max="2" width="5.28125" style="0" bestFit="1" customWidth="1"/>
    <col min="3" max="3" width="8.00390625" style="0" bestFit="1" customWidth="1"/>
    <col min="4" max="4" width="22.7109375" style="0" customWidth="1"/>
    <col min="5" max="5" width="13.7109375" style="0" customWidth="1"/>
    <col min="6" max="6" width="13.00390625" style="0" customWidth="1"/>
    <col min="7" max="7" width="12.140625" style="0" customWidth="1"/>
    <col min="8" max="8" width="10.00390625" style="0" bestFit="1" customWidth="1"/>
    <col min="9" max="9" width="11.140625" style="0" bestFit="1" customWidth="1"/>
    <col min="10" max="10" width="8.7109375" style="0" bestFit="1" customWidth="1"/>
    <col min="11" max="11" width="10.7109375" style="0" customWidth="1"/>
  </cols>
  <sheetData>
    <row r="2" ht="12.75">
      <c r="K2" s="1" t="s">
        <v>134</v>
      </c>
    </row>
    <row r="3" ht="12.75">
      <c r="K3" s="1" t="s">
        <v>135</v>
      </c>
    </row>
    <row r="4" spans="4:11" ht="15.75">
      <c r="D4" s="15" t="s">
        <v>63</v>
      </c>
      <c r="K4" s="1" t="s">
        <v>133</v>
      </c>
    </row>
    <row r="7" spans="1:14" ht="12.75">
      <c r="A7" s="62" t="s">
        <v>0</v>
      </c>
      <c r="B7" s="61" t="s">
        <v>1</v>
      </c>
      <c r="C7" s="61" t="s">
        <v>2</v>
      </c>
      <c r="D7" s="61" t="s">
        <v>3</v>
      </c>
      <c r="E7" s="61" t="s">
        <v>4</v>
      </c>
      <c r="F7" s="61" t="s">
        <v>5</v>
      </c>
      <c r="G7" s="61" t="s">
        <v>6</v>
      </c>
      <c r="H7" s="61">
        <v>2010</v>
      </c>
      <c r="I7" s="61"/>
      <c r="J7" s="61">
        <v>2011</v>
      </c>
      <c r="K7" s="61"/>
      <c r="L7" s="61">
        <v>2012</v>
      </c>
      <c r="M7" s="61"/>
      <c r="N7" s="1"/>
    </row>
    <row r="8" spans="1:14" ht="42">
      <c r="A8" s="63"/>
      <c r="B8" s="61"/>
      <c r="C8" s="61"/>
      <c r="D8" s="61"/>
      <c r="E8" s="61"/>
      <c r="F8" s="61"/>
      <c r="G8" s="61"/>
      <c r="H8" s="23" t="s">
        <v>7</v>
      </c>
      <c r="I8" s="23" t="s">
        <v>8</v>
      </c>
      <c r="J8" s="23" t="s">
        <v>7</v>
      </c>
      <c r="K8" s="23" t="s">
        <v>8</v>
      </c>
      <c r="L8" s="23" t="s">
        <v>7</v>
      </c>
      <c r="M8" s="23" t="s">
        <v>8</v>
      </c>
      <c r="N8" s="1"/>
    </row>
    <row r="9" spans="1:14" ht="21" customHeight="1">
      <c r="A9" s="28"/>
      <c r="B9" s="20"/>
      <c r="C9" s="20"/>
      <c r="D9" s="21" t="s">
        <v>20</v>
      </c>
      <c r="E9" s="21"/>
      <c r="F9" s="22">
        <f aca="true" t="shared" si="0" ref="F9:M9">SUM(F10:F16)</f>
        <v>415800</v>
      </c>
      <c r="G9" s="22">
        <f t="shared" si="0"/>
        <v>197825</v>
      </c>
      <c r="H9" s="22">
        <f t="shared" si="0"/>
        <v>93755</v>
      </c>
      <c r="I9" s="22">
        <f t="shared" si="0"/>
        <v>0</v>
      </c>
      <c r="J9" s="22">
        <f t="shared" si="0"/>
        <v>42820</v>
      </c>
      <c r="K9" s="22">
        <f t="shared" si="0"/>
        <v>0</v>
      </c>
      <c r="L9" s="22">
        <f t="shared" si="0"/>
        <v>0</v>
      </c>
      <c r="M9" s="22">
        <f t="shared" si="0"/>
        <v>81400</v>
      </c>
      <c r="N9" s="1"/>
    </row>
    <row r="10" spans="1:14" ht="22.5">
      <c r="A10" s="16" t="s">
        <v>83</v>
      </c>
      <c r="B10" s="10" t="s">
        <v>9</v>
      </c>
      <c r="C10" s="10" t="s">
        <v>10</v>
      </c>
      <c r="D10" s="7" t="s">
        <v>11</v>
      </c>
      <c r="E10" s="8" t="s">
        <v>12</v>
      </c>
      <c r="F10" s="11">
        <v>48906</v>
      </c>
      <c r="G10" s="11">
        <v>48906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"/>
    </row>
    <row r="11" spans="1:14" ht="33.75">
      <c r="A11" s="16" t="s">
        <v>84</v>
      </c>
      <c r="B11" s="10" t="s">
        <v>9</v>
      </c>
      <c r="C11" s="10" t="s">
        <v>10</v>
      </c>
      <c r="D11" s="7" t="s">
        <v>13</v>
      </c>
      <c r="E11" s="8" t="s">
        <v>64</v>
      </c>
      <c r="F11" s="11">
        <v>118400</v>
      </c>
      <c r="G11" s="11">
        <v>77000</v>
      </c>
      <c r="H11" s="11">
        <v>10000</v>
      </c>
      <c r="I11" s="11">
        <v>0</v>
      </c>
      <c r="J11" s="11">
        <v>0</v>
      </c>
      <c r="K11" s="11">
        <v>0</v>
      </c>
      <c r="L11" s="11">
        <v>0</v>
      </c>
      <c r="M11" s="11">
        <v>31400</v>
      </c>
      <c r="N11" s="1"/>
    </row>
    <row r="12" spans="1:14" ht="45">
      <c r="A12" s="16" t="s">
        <v>85</v>
      </c>
      <c r="B12" s="10" t="s">
        <v>9</v>
      </c>
      <c r="C12" s="10" t="s">
        <v>10</v>
      </c>
      <c r="D12" s="7" t="s">
        <v>14</v>
      </c>
      <c r="E12" s="8" t="s">
        <v>15</v>
      </c>
      <c r="F12" s="11">
        <v>157859</v>
      </c>
      <c r="G12" s="11">
        <v>71919</v>
      </c>
      <c r="H12" s="11">
        <v>78620</v>
      </c>
      <c r="I12" s="11">
        <v>0</v>
      </c>
      <c r="J12" s="11">
        <v>7320</v>
      </c>
      <c r="K12" s="11">
        <v>0</v>
      </c>
      <c r="L12" s="11">
        <v>0</v>
      </c>
      <c r="M12" s="11">
        <v>0</v>
      </c>
      <c r="N12" s="1"/>
    </row>
    <row r="13" spans="1:14" ht="22.5">
      <c r="A13" s="16" t="s">
        <v>86</v>
      </c>
      <c r="B13" s="10" t="s">
        <v>9</v>
      </c>
      <c r="C13" s="10" t="s">
        <v>10</v>
      </c>
      <c r="D13" s="7" t="s">
        <v>16</v>
      </c>
      <c r="E13" s="8">
        <v>2010</v>
      </c>
      <c r="F13" s="11">
        <v>5135</v>
      </c>
      <c r="G13" s="11">
        <v>0</v>
      </c>
      <c r="H13" s="11">
        <v>5135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"/>
    </row>
    <row r="14" spans="1:14" ht="22.5">
      <c r="A14" s="16" t="s">
        <v>87</v>
      </c>
      <c r="B14" s="10" t="s">
        <v>9</v>
      </c>
      <c r="C14" s="10" t="s">
        <v>10</v>
      </c>
      <c r="D14" s="7" t="s">
        <v>17</v>
      </c>
      <c r="E14" s="8">
        <v>2011</v>
      </c>
      <c r="F14" s="11">
        <v>13500</v>
      </c>
      <c r="G14" s="11">
        <v>0</v>
      </c>
      <c r="H14" s="11">
        <v>0</v>
      </c>
      <c r="I14" s="11">
        <v>0</v>
      </c>
      <c r="J14" s="11">
        <v>13500</v>
      </c>
      <c r="K14" s="11">
        <v>0</v>
      </c>
      <c r="L14" s="11">
        <v>0</v>
      </c>
      <c r="M14" s="11">
        <v>0</v>
      </c>
      <c r="N14" s="1"/>
    </row>
    <row r="15" spans="1:14" ht="33.75">
      <c r="A15" s="16" t="s">
        <v>88</v>
      </c>
      <c r="B15" s="10" t="s">
        <v>9</v>
      </c>
      <c r="C15" s="10" t="s">
        <v>10</v>
      </c>
      <c r="D15" s="7" t="s">
        <v>18</v>
      </c>
      <c r="E15" s="8">
        <v>2011</v>
      </c>
      <c r="F15" s="11">
        <v>15000</v>
      </c>
      <c r="G15" s="11">
        <v>0</v>
      </c>
      <c r="H15" s="11">
        <v>0</v>
      </c>
      <c r="I15" s="11">
        <v>0</v>
      </c>
      <c r="J15" s="11">
        <v>15000</v>
      </c>
      <c r="K15" s="11">
        <v>0</v>
      </c>
      <c r="L15" s="11">
        <v>0</v>
      </c>
      <c r="M15" s="11">
        <v>0</v>
      </c>
      <c r="N15" s="1"/>
    </row>
    <row r="16" spans="1:14" ht="45">
      <c r="A16" s="16" t="s">
        <v>89</v>
      </c>
      <c r="B16" s="10" t="s">
        <v>9</v>
      </c>
      <c r="C16" s="10" t="s">
        <v>10</v>
      </c>
      <c r="D16" s="7" t="s">
        <v>19</v>
      </c>
      <c r="E16" s="8" t="s">
        <v>65</v>
      </c>
      <c r="F16" s="11">
        <v>57000</v>
      </c>
      <c r="G16" s="11">
        <v>0</v>
      </c>
      <c r="H16" s="11">
        <v>0</v>
      </c>
      <c r="I16" s="11">
        <v>0</v>
      </c>
      <c r="J16" s="11">
        <v>7000</v>
      </c>
      <c r="K16" s="11">
        <v>0</v>
      </c>
      <c r="L16" s="11">
        <v>0</v>
      </c>
      <c r="M16" s="11">
        <v>50000</v>
      </c>
      <c r="N16" s="1"/>
    </row>
    <row r="17" spans="1:14" ht="17.25" customHeight="1">
      <c r="A17" s="17"/>
      <c r="B17" s="17"/>
      <c r="C17" s="17"/>
      <c r="D17" s="18" t="s">
        <v>21</v>
      </c>
      <c r="E17" s="24"/>
      <c r="F17" s="19">
        <f aca="true" t="shared" si="1" ref="F17:M17">SUM(F18:F28)</f>
        <v>5333992</v>
      </c>
      <c r="G17" s="19">
        <f t="shared" si="1"/>
        <v>567118</v>
      </c>
      <c r="H17" s="19">
        <f t="shared" si="1"/>
        <v>1115431</v>
      </c>
      <c r="I17" s="36">
        <f t="shared" si="1"/>
        <v>2513482</v>
      </c>
      <c r="J17" s="19">
        <f t="shared" si="1"/>
        <v>373780</v>
      </c>
      <c r="K17" s="19">
        <f t="shared" si="1"/>
        <v>764181</v>
      </c>
      <c r="L17" s="19">
        <f t="shared" si="1"/>
        <v>0</v>
      </c>
      <c r="M17" s="19">
        <f t="shared" si="1"/>
        <v>0</v>
      </c>
      <c r="N17" s="1"/>
    </row>
    <row r="18" spans="1:14" ht="22.5" customHeight="1">
      <c r="A18" s="64" t="s">
        <v>90</v>
      </c>
      <c r="B18" s="67" t="s">
        <v>9</v>
      </c>
      <c r="C18" s="67" t="s">
        <v>10</v>
      </c>
      <c r="D18" s="51" t="s">
        <v>22</v>
      </c>
      <c r="E18" s="54" t="s">
        <v>23</v>
      </c>
      <c r="F18" s="53">
        <v>1823814</v>
      </c>
      <c r="G18" s="53">
        <v>352321</v>
      </c>
      <c r="H18" s="55">
        <v>118713</v>
      </c>
      <c r="I18" s="37">
        <v>1327000</v>
      </c>
      <c r="J18" s="59">
        <v>25780</v>
      </c>
      <c r="K18" s="53">
        <v>0</v>
      </c>
      <c r="L18" s="53">
        <v>0</v>
      </c>
      <c r="M18" s="53">
        <v>0</v>
      </c>
      <c r="N18" s="1"/>
    </row>
    <row r="19" spans="1:14" ht="12.75">
      <c r="A19" s="65"/>
      <c r="B19" s="67"/>
      <c r="C19" s="67"/>
      <c r="D19" s="51"/>
      <c r="E19" s="54"/>
      <c r="F19" s="53"/>
      <c r="G19" s="53"/>
      <c r="H19" s="55"/>
      <c r="I19" s="38" t="s">
        <v>25</v>
      </c>
      <c r="J19" s="59"/>
      <c r="K19" s="60"/>
      <c r="L19" s="53"/>
      <c r="M19" s="53"/>
      <c r="N19" s="1"/>
    </row>
    <row r="20" spans="1:14" ht="22.5" customHeight="1">
      <c r="A20" s="64" t="s">
        <v>91</v>
      </c>
      <c r="B20" s="48" t="s">
        <v>9</v>
      </c>
      <c r="C20" s="48" t="s">
        <v>10</v>
      </c>
      <c r="D20" s="51" t="s">
        <v>24</v>
      </c>
      <c r="E20" s="54" t="s">
        <v>26</v>
      </c>
      <c r="F20" s="53">
        <v>3095742</v>
      </c>
      <c r="G20" s="53">
        <v>0</v>
      </c>
      <c r="H20" s="53">
        <v>913518</v>
      </c>
      <c r="I20" s="56">
        <v>1186482</v>
      </c>
      <c r="J20" s="55">
        <v>231561</v>
      </c>
      <c r="K20" s="37">
        <v>518000</v>
      </c>
      <c r="L20" s="57">
        <v>0</v>
      </c>
      <c r="M20" s="58">
        <v>0</v>
      </c>
      <c r="N20" s="1"/>
    </row>
    <row r="21" spans="1:14" ht="21">
      <c r="A21" s="66"/>
      <c r="B21" s="48"/>
      <c r="C21" s="48"/>
      <c r="D21" s="51"/>
      <c r="E21" s="54"/>
      <c r="F21" s="53"/>
      <c r="G21" s="53"/>
      <c r="H21" s="53"/>
      <c r="I21" s="53"/>
      <c r="J21" s="55"/>
      <c r="K21" s="39" t="s">
        <v>27</v>
      </c>
      <c r="L21" s="57"/>
      <c r="M21" s="58"/>
      <c r="N21" s="1"/>
    </row>
    <row r="22" spans="1:14" ht="12.75">
      <c r="A22" s="66"/>
      <c r="B22" s="48"/>
      <c r="C22" s="48"/>
      <c r="D22" s="51"/>
      <c r="E22" s="54"/>
      <c r="F22" s="53"/>
      <c r="G22" s="53"/>
      <c r="H22" s="53"/>
      <c r="I22" s="53"/>
      <c r="J22" s="55"/>
      <c r="K22" s="40">
        <v>246181</v>
      </c>
      <c r="L22" s="57"/>
      <c r="M22" s="58"/>
      <c r="N22" s="1"/>
    </row>
    <row r="23" spans="1:14" ht="22.5">
      <c r="A23" s="65"/>
      <c r="B23" s="48"/>
      <c r="C23" s="48"/>
      <c r="D23" s="51"/>
      <c r="E23" s="54"/>
      <c r="F23" s="53"/>
      <c r="G23" s="53"/>
      <c r="H23" s="53"/>
      <c r="I23" s="53"/>
      <c r="J23" s="55"/>
      <c r="K23" s="41" t="s">
        <v>28</v>
      </c>
      <c r="L23" s="57"/>
      <c r="M23" s="58"/>
      <c r="N23" s="1"/>
    </row>
    <row r="24" spans="1:14" ht="45">
      <c r="A24" s="16" t="s">
        <v>92</v>
      </c>
      <c r="B24" s="10" t="s">
        <v>9</v>
      </c>
      <c r="C24" s="10" t="s">
        <v>10</v>
      </c>
      <c r="D24" s="12" t="s">
        <v>29</v>
      </c>
      <c r="E24" s="8" t="s">
        <v>30</v>
      </c>
      <c r="F24" s="11">
        <v>314936</v>
      </c>
      <c r="G24" s="11">
        <v>214797</v>
      </c>
      <c r="H24" s="11">
        <v>43200</v>
      </c>
      <c r="I24" s="11">
        <v>0</v>
      </c>
      <c r="J24" s="11">
        <v>56939</v>
      </c>
      <c r="K24" s="11">
        <v>0</v>
      </c>
      <c r="L24" s="11">
        <v>0</v>
      </c>
      <c r="M24" s="11">
        <v>0</v>
      </c>
      <c r="N24" s="1"/>
    </row>
    <row r="25" spans="1:14" ht="33.75">
      <c r="A25" s="30" t="s">
        <v>93</v>
      </c>
      <c r="B25" s="10" t="s">
        <v>9</v>
      </c>
      <c r="C25" s="10" t="s">
        <v>10</v>
      </c>
      <c r="D25" s="12" t="s">
        <v>31</v>
      </c>
      <c r="E25" s="8" t="s">
        <v>26</v>
      </c>
      <c r="F25" s="11">
        <v>20000</v>
      </c>
      <c r="G25" s="11">
        <v>0</v>
      </c>
      <c r="H25" s="11">
        <v>20000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"/>
    </row>
    <row r="26" spans="1:14" ht="33.75">
      <c r="A26" s="29" t="s">
        <v>94</v>
      </c>
      <c r="B26" s="10" t="s">
        <v>9</v>
      </c>
      <c r="C26" s="10" t="s">
        <v>10</v>
      </c>
      <c r="D26" s="12" t="s">
        <v>32</v>
      </c>
      <c r="E26" s="8">
        <v>2010</v>
      </c>
      <c r="F26" s="11">
        <v>20000</v>
      </c>
      <c r="G26" s="11">
        <v>0</v>
      </c>
      <c r="H26" s="11">
        <v>20000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"/>
    </row>
    <row r="27" spans="1:14" ht="45">
      <c r="A27" s="31" t="s">
        <v>95</v>
      </c>
      <c r="B27" s="10" t="s">
        <v>9</v>
      </c>
      <c r="C27" s="10" t="s">
        <v>10</v>
      </c>
      <c r="D27" s="12" t="s">
        <v>33</v>
      </c>
      <c r="E27" s="8">
        <v>2011</v>
      </c>
      <c r="F27" s="11">
        <v>15000</v>
      </c>
      <c r="G27" s="11">
        <v>0</v>
      </c>
      <c r="H27" s="11">
        <v>0</v>
      </c>
      <c r="I27" s="11">
        <v>0</v>
      </c>
      <c r="J27" s="11">
        <v>15000</v>
      </c>
      <c r="K27" s="11">
        <v>0</v>
      </c>
      <c r="L27" s="11">
        <v>0</v>
      </c>
      <c r="M27" s="11">
        <v>0</v>
      </c>
      <c r="N27" s="1"/>
    </row>
    <row r="28" spans="1:14" ht="33.75">
      <c r="A28" s="29" t="s">
        <v>96</v>
      </c>
      <c r="B28" s="10" t="s">
        <v>9</v>
      </c>
      <c r="C28" s="10" t="s">
        <v>10</v>
      </c>
      <c r="D28" s="12" t="s">
        <v>34</v>
      </c>
      <c r="E28" s="8">
        <v>2011</v>
      </c>
      <c r="F28" s="11">
        <v>44500</v>
      </c>
      <c r="G28" s="11">
        <v>0</v>
      </c>
      <c r="H28" s="11">
        <v>0</v>
      </c>
      <c r="I28" s="11">
        <v>0</v>
      </c>
      <c r="J28" s="11">
        <v>44500</v>
      </c>
      <c r="K28" s="11">
        <v>0</v>
      </c>
      <c r="L28" s="11">
        <v>0</v>
      </c>
      <c r="M28" s="11">
        <v>0</v>
      </c>
      <c r="N28" s="1"/>
    </row>
    <row r="29" spans="1:14" ht="21">
      <c r="A29" s="32"/>
      <c r="B29" s="17"/>
      <c r="C29" s="17"/>
      <c r="D29" s="21" t="s">
        <v>66</v>
      </c>
      <c r="E29" s="18"/>
      <c r="F29" s="19">
        <f aca="true" t="shared" si="2" ref="F29:K29">SUM(F30:F35)</f>
        <v>4704598</v>
      </c>
      <c r="G29" s="19">
        <f t="shared" si="2"/>
        <v>3927354</v>
      </c>
      <c r="H29" s="19">
        <f t="shared" si="2"/>
        <v>245166</v>
      </c>
      <c r="I29" s="19">
        <f t="shared" si="2"/>
        <v>39600</v>
      </c>
      <c r="J29" s="19">
        <f t="shared" si="2"/>
        <v>200178</v>
      </c>
      <c r="K29" s="19">
        <f t="shared" si="2"/>
        <v>172300</v>
      </c>
      <c r="L29" s="19">
        <f>SUM(L30:L36)</f>
        <v>133000</v>
      </c>
      <c r="M29" s="19">
        <f>SUM(M30:M36)</f>
        <v>61556</v>
      </c>
      <c r="N29" s="1"/>
    </row>
    <row r="30" spans="1:14" ht="33.75">
      <c r="A30" s="16" t="s">
        <v>97</v>
      </c>
      <c r="B30" s="16">
        <v>600</v>
      </c>
      <c r="C30" s="16">
        <v>60016</v>
      </c>
      <c r="D30" s="12" t="s">
        <v>37</v>
      </c>
      <c r="E30" s="8" t="s">
        <v>38</v>
      </c>
      <c r="F30" s="11">
        <v>322215</v>
      </c>
      <c r="G30" s="11">
        <v>322215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"/>
    </row>
    <row r="31" spans="1:14" ht="22.5">
      <c r="A31" s="16" t="s">
        <v>98</v>
      </c>
      <c r="B31" s="16">
        <v>600</v>
      </c>
      <c r="C31" s="16">
        <v>60016</v>
      </c>
      <c r="D31" s="12" t="s">
        <v>75</v>
      </c>
      <c r="E31" s="8" t="s">
        <v>74</v>
      </c>
      <c r="F31" s="11">
        <v>2653846</v>
      </c>
      <c r="G31" s="11">
        <v>2343700</v>
      </c>
      <c r="H31" s="11">
        <v>50000</v>
      </c>
      <c r="I31" s="11">
        <v>39600</v>
      </c>
      <c r="J31" s="11">
        <v>41046</v>
      </c>
      <c r="K31" s="11">
        <v>79500</v>
      </c>
      <c r="L31" s="11">
        <v>70000</v>
      </c>
      <c r="M31" s="11">
        <v>0</v>
      </c>
      <c r="N31" s="1"/>
    </row>
    <row r="32" spans="1:14" ht="33.75">
      <c r="A32" s="16" t="s">
        <v>99</v>
      </c>
      <c r="B32" s="16">
        <v>600</v>
      </c>
      <c r="C32" s="16">
        <v>60016</v>
      </c>
      <c r="D32" s="12" t="s">
        <v>39</v>
      </c>
      <c r="E32" s="8" t="s">
        <v>12</v>
      </c>
      <c r="F32" s="11">
        <v>32000</v>
      </c>
      <c r="G32" s="11">
        <v>32000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"/>
    </row>
    <row r="33" spans="1:14" ht="33.75">
      <c r="A33" s="16" t="s">
        <v>100</v>
      </c>
      <c r="B33" s="16">
        <v>600</v>
      </c>
      <c r="C33" s="16">
        <v>60016</v>
      </c>
      <c r="D33" s="12" t="s">
        <v>40</v>
      </c>
      <c r="E33" s="8">
        <v>2010</v>
      </c>
      <c r="F33" s="11">
        <v>49145</v>
      </c>
      <c r="G33" s="11">
        <v>0</v>
      </c>
      <c r="H33" s="11">
        <v>49145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"/>
    </row>
    <row r="34" spans="1:14" ht="33.75">
      <c r="A34" s="16" t="s">
        <v>101</v>
      </c>
      <c r="B34" s="16">
        <v>600</v>
      </c>
      <c r="C34" s="16">
        <v>60017</v>
      </c>
      <c r="D34" s="12" t="s">
        <v>76</v>
      </c>
      <c r="E34" s="8" t="s">
        <v>77</v>
      </c>
      <c r="F34" s="11">
        <v>1460492</v>
      </c>
      <c r="G34" s="11">
        <v>1229439</v>
      </c>
      <c r="H34" s="11">
        <v>146021</v>
      </c>
      <c r="I34" s="11">
        <v>0</v>
      </c>
      <c r="J34" s="11">
        <v>65032</v>
      </c>
      <c r="K34" s="11">
        <v>0</v>
      </c>
      <c r="L34" s="11">
        <v>23000</v>
      </c>
      <c r="M34" s="11">
        <v>0</v>
      </c>
      <c r="N34" s="1"/>
    </row>
    <row r="35" spans="1:14" ht="45">
      <c r="A35" s="16" t="s">
        <v>102</v>
      </c>
      <c r="B35" s="16">
        <v>600</v>
      </c>
      <c r="C35" s="16">
        <v>60017</v>
      </c>
      <c r="D35" s="12" t="s">
        <v>41</v>
      </c>
      <c r="E35" s="8">
        <v>2011</v>
      </c>
      <c r="F35" s="11">
        <v>186900</v>
      </c>
      <c r="G35" s="11">
        <v>0</v>
      </c>
      <c r="H35" s="11">
        <v>0</v>
      </c>
      <c r="I35" s="11">
        <v>0</v>
      </c>
      <c r="J35" s="11">
        <v>94100</v>
      </c>
      <c r="K35" s="11">
        <v>92800</v>
      </c>
      <c r="L35" s="11">
        <v>0</v>
      </c>
      <c r="M35" s="11">
        <v>0</v>
      </c>
      <c r="N35" s="1"/>
    </row>
    <row r="36" spans="1:14" ht="56.25">
      <c r="A36" s="16" t="s">
        <v>103</v>
      </c>
      <c r="B36" s="16">
        <v>600</v>
      </c>
      <c r="C36" s="16">
        <v>60017</v>
      </c>
      <c r="D36" s="12" t="s">
        <v>126</v>
      </c>
      <c r="E36" s="8">
        <v>2012</v>
      </c>
      <c r="F36" s="11">
        <v>101556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40000</v>
      </c>
      <c r="M36" s="11">
        <v>61556</v>
      </c>
      <c r="N36" s="1"/>
    </row>
    <row r="37" spans="1:14" ht="21">
      <c r="A37" s="17"/>
      <c r="B37" s="17"/>
      <c r="C37" s="17"/>
      <c r="D37" s="21" t="s">
        <v>67</v>
      </c>
      <c r="E37" s="18"/>
      <c r="F37" s="19">
        <f>SUM(F38)</f>
        <v>0</v>
      </c>
      <c r="G37" s="19">
        <f aca="true" t="shared" si="3" ref="G37:M37">SUM(G38)</f>
        <v>0</v>
      </c>
      <c r="H37" s="19">
        <f t="shared" si="3"/>
        <v>0</v>
      </c>
      <c r="I37" s="19">
        <f t="shared" si="3"/>
        <v>0</v>
      </c>
      <c r="J37" s="19">
        <f t="shared" si="3"/>
        <v>0</v>
      </c>
      <c r="K37" s="19">
        <f t="shared" si="3"/>
        <v>0</v>
      </c>
      <c r="L37" s="19">
        <f t="shared" si="3"/>
        <v>0</v>
      </c>
      <c r="M37" s="19">
        <f t="shared" si="3"/>
        <v>0</v>
      </c>
      <c r="N37" s="1"/>
    </row>
    <row r="38" spans="1:14" ht="56.25">
      <c r="A38" s="16" t="s">
        <v>104</v>
      </c>
      <c r="B38" s="16">
        <v>700</v>
      </c>
      <c r="C38" s="16">
        <v>70005</v>
      </c>
      <c r="D38" s="12" t="s">
        <v>35</v>
      </c>
      <c r="E38" s="8">
        <v>2011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"/>
    </row>
    <row r="39" spans="1:14" ht="12.75">
      <c r="A39" s="17"/>
      <c r="B39" s="17"/>
      <c r="C39" s="17"/>
      <c r="D39" s="21" t="s">
        <v>68</v>
      </c>
      <c r="E39" s="18"/>
      <c r="F39" s="19">
        <f>SUM(F40)</f>
        <v>20000</v>
      </c>
      <c r="G39" s="19">
        <f aca="true" t="shared" si="4" ref="G39:M39">SUM(G40)</f>
        <v>0</v>
      </c>
      <c r="H39" s="19">
        <f t="shared" si="4"/>
        <v>20000</v>
      </c>
      <c r="I39" s="19">
        <f t="shared" si="4"/>
        <v>0</v>
      </c>
      <c r="J39" s="19">
        <f t="shared" si="4"/>
        <v>0</v>
      </c>
      <c r="K39" s="19">
        <f t="shared" si="4"/>
        <v>0</v>
      </c>
      <c r="L39" s="19">
        <f t="shared" si="4"/>
        <v>0</v>
      </c>
      <c r="M39" s="19">
        <f t="shared" si="4"/>
        <v>0</v>
      </c>
      <c r="N39" s="1"/>
    </row>
    <row r="40" spans="1:14" ht="33.75">
      <c r="A40" s="16" t="s">
        <v>105</v>
      </c>
      <c r="B40" s="16">
        <v>710</v>
      </c>
      <c r="C40" s="16">
        <v>71035</v>
      </c>
      <c r="D40" s="12" t="s">
        <v>36</v>
      </c>
      <c r="E40" s="8">
        <v>2010</v>
      </c>
      <c r="F40" s="11">
        <v>20000</v>
      </c>
      <c r="G40" s="11">
        <v>0</v>
      </c>
      <c r="H40" s="11">
        <v>20000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"/>
    </row>
    <row r="41" spans="1:14" ht="21.75">
      <c r="A41" s="17"/>
      <c r="B41" s="17"/>
      <c r="C41" s="17"/>
      <c r="D41" s="25" t="s">
        <v>78</v>
      </c>
      <c r="E41" s="18"/>
      <c r="F41" s="19">
        <f>SUM(F42:F43)</f>
        <v>45000</v>
      </c>
      <c r="G41" s="19">
        <f>SUM(G42)</f>
        <v>0</v>
      </c>
      <c r="H41" s="19">
        <f>SUM(H42)</f>
        <v>0</v>
      </c>
      <c r="I41" s="19">
        <f>SUM(I42)</f>
        <v>0</v>
      </c>
      <c r="J41" s="19">
        <f>SUM(J42)</f>
        <v>0</v>
      </c>
      <c r="K41" s="19">
        <f>SUM(K42)</f>
        <v>0</v>
      </c>
      <c r="L41" s="19">
        <f>SUM(L42:L43)</f>
        <v>45000</v>
      </c>
      <c r="M41" s="19">
        <f>SUM(M42:M43)</f>
        <v>0</v>
      </c>
      <c r="N41" s="1"/>
    </row>
    <row r="42" spans="1:14" s="35" customFormat="1" ht="22.5">
      <c r="A42" s="43" t="s">
        <v>106</v>
      </c>
      <c r="B42" s="43">
        <v>750</v>
      </c>
      <c r="C42" s="43">
        <v>75023</v>
      </c>
      <c r="D42" s="12" t="s">
        <v>79</v>
      </c>
      <c r="E42" s="44">
        <v>2012</v>
      </c>
      <c r="F42" s="45">
        <v>15000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15000</v>
      </c>
      <c r="M42" s="45">
        <v>0</v>
      </c>
      <c r="N42" s="34"/>
    </row>
    <row r="43" spans="1:14" s="35" customFormat="1" ht="22.5">
      <c r="A43" s="43" t="s">
        <v>107</v>
      </c>
      <c r="B43" s="43">
        <v>750</v>
      </c>
      <c r="C43" s="43">
        <v>75023</v>
      </c>
      <c r="D43" s="12" t="s">
        <v>132</v>
      </c>
      <c r="E43" s="44">
        <v>2012</v>
      </c>
      <c r="F43" s="45">
        <v>30000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30000</v>
      </c>
      <c r="M43" s="45">
        <v>0</v>
      </c>
      <c r="N43" s="34"/>
    </row>
    <row r="44" spans="1:14" s="35" customFormat="1" ht="32.25">
      <c r="A44" s="17"/>
      <c r="B44" s="17"/>
      <c r="C44" s="17"/>
      <c r="D44" s="25" t="s">
        <v>128</v>
      </c>
      <c r="E44" s="18"/>
      <c r="F44" s="19">
        <f>SUM(F45)</f>
        <v>35000</v>
      </c>
      <c r="G44" s="19">
        <f aca="true" t="shared" si="5" ref="G44:M44">SUM(G45)</f>
        <v>0</v>
      </c>
      <c r="H44" s="19">
        <f t="shared" si="5"/>
        <v>0</v>
      </c>
      <c r="I44" s="19">
        <f t="shared" si="5"/>
        <v>0</v>
      </c>
      <c r="J44" s="19">
        <f t="shared" si="5"/>
        <v>0</v>
      </c>
      <c r="K44" s="19">
        <f t="shared" si="5"/>
        <v>0</v>
      </c>
      <c r="L44" s="19">
        <f t="shared" si="5"/>
        <v>35000</v>
      </c>
      <c r="M44" s="19">
        <f t="shared" si="5"/>
        <v>0</v>
      </c>
      <c r="N44" s="34"/>
    </row>
    <row r="45" spans="1:14" ht="25.5" customHeight="1">
      <c r="A45" s="16" t="s">
        <v>108</v>
      </c>
      <c r="B45" s="16">
        <v>754</v>
      </c>
      <c r="C45" s="16">
        <v>75412</v>
      </c>
      <c r="D45" s="12" t="s">
        <v>127</v>
      </c>
      <c r="E45" s="8">
        <v>2012</v>
      </c>
      <c r="F45" s="11">
        <v>35000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35000</v>
      </c>
      <c r="M45" s="11">
        <v>0</v>
      </c>
      <c r="N45" s="1"/>
    </row>
    <row r="46" spans="1:14" ht="21" customHeight="1">
      <c r="A46" s="17"/>
      <c r="B46" s="17"/>
      <c r="C46" s="17"/>
      <c r="D46" s="21" t="s">
        <v>69</v>
      </c>
      <c r="E46" s="18"/>
      <c r="F46" s="19">
        <f>SUM(F47:F52)</f>
        <v>2250938</v>
      </c>
      <c r="G46" s="19">
        <f aca="true" t="shared" si="6" ref="G46:M46">SUM(G47:G52)</f>
        <v>1349938</v>
      </c>
      <c r="H46" s="19">
        <f t="shared" si="6"/>
        <v>816000</v>
      </c>
      <c r="I46" s="19">
        <f t="shared" si="6"/>
        <v>0</v>
      </c>
      <c r="J46" s="19">
        <f t="shared" si="6"/>
        <v>0</v>
      </c>
      <c r="K46" s="19">
        <f t="shared" si="6"/>
        <v>0</v>
      </c>
      <c r="L46" s="19">
        <f t="shared" si="6"/>
        <v>85000</v>
      </c>
      <c r="M46" s="19">
        <f t="shared" si="6"/>
        <v>0</v>
      </c>
      <c r="N46" s="1"/>
    </row>
    <row r="47" spans="1:14" ht="33.75">
      <c r="A47" s="16" t="s">
        <v>109</v>
      </c>
      <c r="B47" s="16">
        <v>801</v>
      </c>
      <c r="C47" s="16">
        <v>80195</v>
      </c>
      <c r="D47" s="12" t="s">
        <v>42</v>
      </c>
      <c r="E47" s="8" t="s">
        <v>43</v>
      </c>
      <c r="F47" s="11">
        <v>2015602</v>
      </c>
      <c r="G47" s="11">
        <v>1215602</v>
      </c>
      <c r="H47" s="11">
        <v>800000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"/>
    </row>
    <row r="48" spans="1:14" ht="33.75">
      <c r="A48" s="16" t="s">
        <v>110</v>
      </c>
      <c r="B48" s="16">
        <v>801</v>
      </c>
      <c r="C48" s="16">
        <v>80195</v>
      </c>
      <c r="D48" s="12" t="s">
        <v>44</v>
      </c>
      <c r="E48" s="8">
        <v>2010</v>
      </c>
      <c r="F48" s="11">
        <v>16000</v>
      </c>
      <c r="G48" s="11">
        <v>0</v>
      </c>
      <c r="H48" s="11">
        <v>16000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"/>
    </row>
    <row r="49" spans="1:14" ht="22.5">
      <c r="A49" s="16" t="s">
        <v>111</v>
      </c>
      <c r="B49" s="16">
        <v>801</v>
      </c>
      <c r="C49" s="16">
        <v>80110</v>
      </c>
      <c r="D49" s="12" t="s">
        <v>45</v>
      </c>
      <c r="E49" s="8">
        <v>2009</v>
      </c>
      <c r="F49" s="11">
        <v>134336</v>
      </c>
      <c r="G49" s="11">
        <v>134336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"/>
    </row>
    <row r="50" spans="1:14" ht="22.5">
      <c r="A50" s="16" t="s">
        <v>112</v>
      </c>
      <c r="B50" s="16">
        <v>801</v>
      </c>
      <c r="C50" s="16">
        <v>80101</v>
      </c>
      <c r="D50" s="12" t="s">
        <v>79</v>
      </c>
      <c r="E50" s="8">
        <v>2012</v>
      </c>
      <c r="F50" s="11">
        <v>35000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35000</v>
      </c>
      <c r="M50" s="11">
        <v>0</v>
      </c>
      <c r="N50" s="1"/>
    </row>
    <row r="51" spans="1:14" ht="22.5">
      <c r="A51" s="16" t="s">
        <v>113</v>
      </c>
      <c r="B51" s="16">
        <v>801</v>
      </c>
      <c r="C51" s="16">
        <v>80104</v>
      </c>
      <c r="D51" s="12" t="s">
        <v>79</v>
      </c>
      <c r="E51" s="8">
        <v>2012</v>
      </c>
      <c r="F51" s="11">
        <v>15000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15000</v>
      </c>
      <c r="M51" s="11">
        <v>0</v>
      </c>
      <c r="N51" s="1"/>
    </row>
    <row r="52" spans="1:81" ht="12.75">
      <c r="A52" s="16" t="s">
        <v>114</v>
      </c>
      <c r="B52" s="16">
        <v>801</v>
      </c>
      <c r="C52" s="16">
        <v>80110</v>
      </c>
      <c r="D52" s="12" t="s">
        <v>80</v>
      </c>
      <c r="E52" s="8">
        <v>2012</v>
      </c>
      <c r="F52" s="11">
        <v>35000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35000</v>
      </c>
      <c r="M52" s="11">
        <v>0</v>
      </c>
      <c r="N52" s="34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</row>
    <row r="53" spans="1:81" s="26" customFormat="1" ht="19.5" customHeight="1">
      <c r="A53" s="17"/>
      <c r="B53" s="17"/>
      <c r="C53" s="17"/>
      <c r="D53" s="21" t="s">
        <v>70</v>
      </c>
      <c r="E53" s="18"/>
      <c r="F53" s="19">
        <f>SUM(F54:F55)</f>
        <v>77367</v>
      </c>
      <c r="G53" s="19">
        <f aca="true" t="shared" si="7" ref="G53:M53">SUM(G54:G55)</f>
        <v>20977</v>
      </c>
      <c r="H53" s="19">
        <f t="shared" si="7"/>
        <v>28200</v>
      </c>
      <c r="I53" s="19">
        <f t="shared" si="7"/>
        <v>0</v>
      </c>
      <c r="J53" s="19">
        <f t="shared" si="7"/>
        <v>28190</v>
      </c>
      <c r="K53" s="19">
        <f t="shared" si="7"/>
        <v>0</v>
      </c>
      <c r="L53" s="19">
        <f t="shared" si="7"/>
        <v>0</v>
      </c>
      <c r="M53" s="19">
        <f t="shared" si="7"/>
        <v>0</v>
      </c>
      <c r="N53" s="34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</row>
    <row r="54" spans="1:81" ht="56.25">
      <c r="A54" s="16" t="s">
        <v>115</v>
      </c>
      <c r="B54" s="16">
        <v>851</v>
      </c>
      <c r="C54" s="16">
        <v>85195</v>
      </c>
      <c r="D54" s="7" t="s">
        <v>46</v>
      </c>
      <c r="E54" s="8" t="s">
        <v>47</v>
      </c>
      <c r="F54" s="11">
        <v>20977</v>
      </c>
      <c r="G54" s="11">
        <v>20977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34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</row>
    <row r="55" spans="1:81" ht="27.75" customHeight="1">
      <c r="A55" s="16" t="s">
        <v>116</v>
      </c>
      <c r="B55" s="16">
        <v>851</v>
      </c>
      <c r="C55" s="16">
        <v>85195</v>
      </c>
      <c r="D55" s="7" t="s">
        <v>48</v>
      </c>
      <c r="E55" s="8" t="s">
        <v>26</v>
      </c>
      <c r="F55" s="11">
        <v>56390</v>
      </c>
      <c r="G55" s="11">
        <v>0</v>
      </c>
      <c r="H55" s="11">
        <v>28200</v>
      </c>
      <c r="I55" s="11">
        <v>0</v>
      </c>
      <c r="J55" s="11">
        <v>28190</v>
      </c>
      <c r="K55" s="11">
        <v>0</v>
      </c>
      <c r="L55" s="11">
        <v>0</v>
      </c>
      <c r="M55" s="11">
        <v>0</v>
      </c>
      <c r="N55" s="34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</row>
    <row r="56" spans="1:81" s="26" customFormat="1" ht="21">
      <c r="A56" s="17"/>
      <c r="B56" s="17"/>
      <c r="C56" s="17"/>
      <c r="D56" s="21" t="s">
        <v>71</v>
      </c>
      <c r="E56" s="18"/>
      <c r="F56" s="19">
        <f>SUM(F57)</f>
        <v>129629</v>
      </c>
      <c r="G56" s="19">
        <f aca="true" t="shared" si="8" ref="G56:M56">SUM(G57)</f>
        <v>129629</v>
      </c>
      <c r="H56" s="19">
        <f t="shared" si="8"/>
        <v>0</v>
      </c>
      <c r="I56" s="19">
        <f t="shared" si="8"/>
        <v>0</v>
      </c>
      <c r="J56" s="19">
        <f t="shared" si="8"/>
        <v>0</v>
      </c>
      <c r="K56" s="19">
        <f t="shared" si="8"/>
        <v>0</v>
      </c>
      <c r="L56" s="19">
        <f t="shared" si="8"/>
        <v>0</v>
      </c>
      <c r="M56" s="19">
        <f t="shared" si="8"/>
        <v>0</v>
      </c>
      <c r="N56" s="34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</row>
    <row r="57" spans="1:81" ht="45">
      <c r="A57" s="16" t="s">
        <v>117</v>
      </c>
      <c r="B57" s="16">
        <v>900</v>
      </c>
      <c r="C57" s="16">
        <v>90015</v>
      </c>
      <c r="D57" s="12" t="s">
        <v>49</v>
      </c>
      <c r="E57" s="8" t="s">
        <v>50</v>
      </c>
      <c r="F57" s="11">
        <v>129629</v>
      </c>
      <c r="G57" s="11">
        <v>129629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34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</row>
    <row r="58" spans="1:81" s="26" customFormat="1" ht="21">
      <c r="A58" s="17"/>
      <c r="B58" s="17"/>
      <c r="C58" s="17"/>
      <c r="D58" s="21" t="s">
        <v>72</v>
      </c>
      <c r="E58" s="18"/>
      <c r="F58" s="19">
        <f>SUM(F59:F66)</f>
        <v>534809</v>
      </c>
      <c r="G58" s="19">
        <f aca="true" t="shared" si="9" ref="G58:M58">SUM(G59:G66)</f>
        <v>0</v>
      </c>
      <c r="H58" s="19">
        <f t="shared" si="9"/>
        <v>244700</v>
      </c>
      <c r="I58" s="36">
        <f t="shared" si="9"/>
        <v>250609</v>
      </c>
      <c r="J58" s="19">
        <f t="shared" si="9"/>
        <v>31500</v>
      </c>
      <c r="K58" s="19">
        <f t="shared" si="9"/>
        <v>0</v>
      </c>
      <c r="L58" s="19">
        <f t="shared" si="9"/>
        <v>35000</v>
      </c>
      <c r="M58" s="19">
        <f t="shared" si="9"/>
        <v>0</v>
      </c>
      <c r="N58" s="34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</row>
    <row r="59" spans="1:81" ht="12.75">
      <c r="A59" s="64" t="s">
        <v>118</v>
      </c>
      <c r="B59" s="52">
        <v>921</v>
      </c>
      <c r="C59" s="52">
        <v>92109</v>
      </c>
      <c r="D59" s="51" t="s">
        <v>51</v>
      </c>
      <c r="E59" s="50" t="s">
        <v>52</v>
      </c>
      <c r="F59" s="46">
        <v>431999</v>
      </c>
      <c r="G59" s="46">
        <v>0</v>
      </c>
      <c r="H59" s="47">
        <v>181390</v>
      </c>
      <c r="I59" s="37">
        <v>250609</v>
      </c>
      <c r="J59" s="49">
        <v>0</v>
      </c>
      <c r="K59" s="46">
        <v>0</v>
      </c>
      <c r="L59" s="46">
        <v>0</v>
      </c>
      <c r="M59" s="46">
        <v>0</v>
      </c>
      <c r="N59" s="34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</row>
    <row r="60" spans="1:14" ht="21">
      <c r="A60" s="65"/>
      <c r="B60" s="52"/>
      <c r="C60" s="52"/>
      <c r="D60" s="51"/>
      <c r="E60" s="50"/>
      <c r="F60" s="46"/>
      <c r="G60" s="46"/>
      <c r="H60" s="47"/>
      <c r="I60" s="42" t="s">
        <v>27</v>
      </c>
      <c r="J60" s="49"/>
      <c r="K60" s="46"/>
      <c r="L60" s="46"/>
      <c r="M60" s="46"/>
      <c r="N60" s="1"/>
    </row>
    <row r="61" spans="1:14" ht="33.75">
      <c r="A61" s="16" t="s">
        <v>119</v>
      </c>
      <c r="B61" s="16">
        <v>921</v>
      </c>
      <c r="C61" s="16">
        <v>92109</v>
      </c>
      <c r="D61" s="7" t="s">
        <v>53</v>
      </c>
      <c r="E61" s="8" t="s">
        <v>26</v>
      </c>
      <c r="F61" s="11">
        <v>75000</v>
      </c>
      <c r="G61" s="11">
        <v>0</v>
      </c>
      <c r="H61" s="11">
        <v>55000</v>
      </c>
      <c r="I61" s="38">
        <v>0</v>
      </c>
      <c r="J61" s="11">
        <v>20000</v>
      </c>
      <c r="K61" s="11">
        <v>0</v>
      </c>
      <c r="L61" s="11">
        <v>0</v>
      </c>
      <c r="M61" s="11">
        <v>0</v>
      </c>
      <c r="N61" s="1"/>
    </row>
    <row r="62" spans="1:14" ht="22.5">
      <c r="A62" s="16" t="s">
        <v>120</v>
      </c>
      <c r="B62" s="16">
        <v>921</v>
      </c>
      <c r="C62" s="16">
        <v>92109</v>
      </c>
      <c r="D62" s="7" t="s">
        <v>54</v>
      </c>
      <c r="E62" s="8">
        <v>2010</v>
      </c>
      <c r="F62" s="11">
        <v>8310</v>
      </c>
      <c r="G62" s="11">
        <v>0</v>
      </c>
      <c r="H62" s="11">
        <v>8310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"/>
    </row>
    <row r="63" spans="1:14" ht="22.5">
      <c r="A63" s="16" t="s">
        <v>121</v>
      </c>
      <c r="B63" s="16">
        <v>921</v>
      </c>
      <c r="C63" s="16">
        <v>92109</v>
      </c>
      <c r="D63" s="7" t="s">
        <v>55</v>
      </c>
      <c r="E63" s="8">
        <v>2011</v>
      </c>
      <c r="F63" s="11">
        <v>6500</v>
      </c>
      <c r="G63" s="11">
        <v>0</v>
      </c>
      <c r="H63" s="11">
        <v>0</v>
      </c>
      <c r="I63" s="11">
        <v>0</v>
      </c>
      <c r="J63" s="11">
        <v>6500</v>
      </c>
      <c r="K63" s="11">
        <v>0</v>
      </c>
      <c r="L63" s="11">
        <v>0</v>
      </c>
      <c r="M63" s="11">
        <v>0</v>
      </c>
      <c r="N63" s="1"/>
    </row>
    <row r="64" spans="1:14" ht="22.5">
      <c r="A64" s="16" t="s">
        <v>122</v>
      </c>
      <c r="B64" s="16">
        <v>921</v>
      </c>
      <c r="C64" s="16">
        <v>92109</v>
      </c>
      <c r="D64" s="7" t="s">
        <v>56</v>
      </c>
      <c r="E64" s="8">
        <v>2011</v>
      </c>
      <c r="F64" s="11">
        <v>5000</v>
      </c>
      <c r="G64" s="11">
        <v>0</v>
      </c>
      <c r="H64" s="11">
        <v>0</v>
      </c>
      <c r="I64" s="11">
        <v>0</v>
      </c>
      <c r="J64" s="11">
        <v>5000</v>
      </c>
      <c r="K64" s="11">
        <v>0</v>
      </c>
      <c r="L64" s="11">
        <v>0</v>
      </c>
      <c r="M64" s="11">
        <v>0</v>
      </c>
      <c r="N64" s="1"/>
    </row>
    <row r="65" spans="1:14" ht="33.75">
      <c r="A65" s="16" t="s">
        <v>123</v>
      </c>
      <c r="B65" s="16">
        <v>921</v>
      </c>
      <c r="C65" s="16">
        <v>92109</v>
      </c>
      <c r="D65" s="7" t="s">
        <v>81</v>
      </c>
      <c r="E65" s="8">
        <v>2012</v>
      </c>
      <c r="F65" s="11">
        <v>3000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30000</v>
      </c>
      <c r="M65" s="11">
        <v>0</v>
      </c>
      <c r="N65" s="1"/>
    </row>
    <row r="66" spans="1:14" ht="22.5">
      <c r="A66" s="16" t="s">
        <v>124</v>
      </c>
      <c r="B66" s="16">
        <v>921</v>
      </c>
      <c r="C66" s="16">
        <v>92109</v>
      </c>
      <c r="D66" s="7" t="s">
        <v>82</v>
      </c>
      <c r="E66" s="8">
        <v>2012</v>
      </c>
      <c r="F66" s="11">
        <v>5000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5000</v>
      </c>
      <c r="M66" s="11">
        <v>0</v>
      </c>
      <c r="N66" s="1"/>
    </row>
    <row r="67" spans="1:14" ht="12.75">
      <c r="A67" s="17"/>
      <c r="B67" s="17"/>
      <c r="C67" s="17"/>
      <c r="D67" s="18" t="s">
        <v>73</v>
      </c>
      <c r="E67" s="18"/>
      <c r="F67" s="19">
        <f>SUM(F68:F71)</f>
        <v>1043375</v>
      </c>
      <c r="G67" s="19">
        <f aca="true" t="shared" si="10" ref="G67:M67">SUM(G68:G71)</f>
        <v>0</v>
      </c>
      <c r="H67" s="19">
        <f t="shared" si="10"/>
        <v>62515</v>
      </c>
      <c r="I67" s="19">
        <f t="shared" si="10"/>
        <v>0</v>
      </c>
      <c r="J67" s="19">
        <f t="shared" si="10"/>
        <v>234860</v>
      </c>
      <c r="K67" s="19">
        <f t="shared" si="10"/>
        <v>746000</v>
      </c>
      <c r="L67" s="19">
        <f t="shared" si="10"/>
        <v>0</v>
      </c>
      <c r="M67" s="19">
        <f t="shared" si="10"/>
        <v>0</v>
      </c>
      <c r="N67" s="1"/>
    </row>
    <row r="68" spans="1:14" ht="22.5">
      <c r="A68" s="16" t="s">
        <v>125</v>
      </c>
      <c r="B68" s="16">
        <v>926</v>
      </c>
      <c r="C68" s="16">
        <v>92605</v>
      </c>
      <c r="D68" s="7" t="s">
        <v>57</v>
      </c>
      <c r="E68" s="8">
        <v>2010</v>
      </c>
      <c r="F68" s="11">
        <v>40515</v>
      </c>
      <c r="G68" s="11">
        <v>0</v>
      </c>
      <c r="H68" s="11">
        <v>40515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"/>
    </row>
    <row r="69" spans="1:14" ht="22.5">
      <c r="A69" s="16" t="s">
        <v>129</v>
      </c>
      <c r="B69" s="16">
        <v>926</v>
      </c>
      <c r="C69" s="16">
        <v>92605</v>
      </c>
      <c r="D69" s="7" t="s">
        <v>58</v>
      </c>
      <c r="E69" s="8">
        <v>2010</v>
      </c>
      <c r="F69" s="11">
        <v>22000</v>
      </c>
      <c r="G69" s="11">
        <v>0</v>
      </c>
      <c r="H69" s="11">
        <v>22000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"/>
    </row>
    <row r="70" spans="1:14" ht="22.5">
      <c r="A70" s="16" t="s">
        <v>130</v>
      </c>
      <c r="B70" s="16">
        <v>926</v>
      </c>
      <c r="C70" s="16">
        <v>92605</v>
      </c>
      <c r="D70" s="7" t="s">
        <v>59</v>
      </c>
      <c r="E70" s="8">
        <v>2011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"/>
    </row>
    <row r="71" spans="1:14" ht="45">
      <c r="A71" s="16" t="s">
        <v>131</v>
      </c>
      <c r="B71" s="16">
        <v>926</v>
      </c>
      <c r="C71" s="16">
        <v>92601</v>
      </c>
      <c r="D71" s="7" t="s">
        <v>60</v>
      </c>
      <c r="E71" s="8">
        <v>2011</v>
      </c>
      <c r="F71" s="11">
        <v>980860</v>
      </c>
      <c r="G71" s="11">
        <v>0</v>
      </c>
      <c r="H71" s="11">
        <v>0</v>
      </c>
      <c r="I71" s="11">
        <v>0</v>
      </c>
      <c r="J71" s="11">
        <v>234860</v>
      </c>
      <c r="K71" s="11">
        <v>746000</v>
      </c>
      <c r="L71" s="11">
        <v>0</v>
      </c>
      <c r="M71" s="11">
        <v>0</v>
      </c>
      <c r="N71" s="1"/>
    </row>
    <row r="72" spans="1:14" ht="12.75">
      <c r="A72" s="16"/>
      <c r="B72" s="6"/>
      <c r="C72" s="6"/>
      <c r="D72" s="6"/>
      <c r="E72" s="13" t="s">
        <v>61</v>
      </c>
      <c r="F72" s="9">
        <f aca="true" t="shared" si="11" ref="F72:K72">F9+F17+F37+F29+F39+F46+F53+F56+F67+F58+F41</f>
        <v>14555508</v>
      </c>
      <c r="G72" s="9">
        <f t="shared" si="11"/>
        <v>6192841</v>
      </c>
      <c r="H72" s="9">
        <f t="shared" si="11"/>
        <v>2625767</v>
      </c>
      <c r="I72" s="9">
        <f t="shared" si="11"/>
        <v>2803691</v>
      </c>
      <c r="J72" s="9">
        <f t="shared" si="11"/>
        <v>911328</v>
      </c>
      <c r="K72" s="9">
        <f t="shared" si="11"/>
        <v>1682481</v>
      </c>
      <c r="L72" s="9">
        <f>L9+L17+L29+L37+L39+L41+L44+L46+L53+L56+L58+L67</f>
        <v>333000</v>
      </c>
      <c r="M72" s="9">
        <f>M9+M17+M29+M37+M39+M41+M44+M46+M53+M56+M58+M67</f>
        <v>142956</v>
      </c>
      <c r="N72" s="1"/>
    </row>
    <row r="73" spans="1:14" ht="12.75">
      <c r="A73" s="33"/>
      <c r="B73" s="14" t="s">
        <v>62</v>
      </c>
      <c r="C73" s="1"/>
      <c r="D73" s="1"/>
      <c r="E73" s="5"/>
      <c r="F73" s="4"/>
      <c r="G73" s="4"/>
      <c r="H73" s="4"/>
      <c r="I73" s="4"/>
      <c r="J73" s="4"/>
      <c r="K73" s="4"/>
      <c r="L73" s="4"/>
      <c r="M73" s="4"/>
      <c r="N73" s="1"/>
    </row>
    <row r="74" spans="1:14" ht="12.75">
      <c r="A74" s="33"/>
      <c r="B74" s="1"/>
      <c r="C74" s="1"/>
      <c r="D74" s="1"/>
      <c r="E74" s="5"/>
      <c r="F74" s="4"/>
      <c r="G74" s="4"/>
      <c r="H74" s="4"/>
      <c r="I74" s="4"/>
      <c r="J74" s="4"/>
      <c r="K74" s="4"/>
      <c r="L74" s="4"/>
      <c r="M74" s="4"/>
      <c r="N74" s="1"/>
    </row>
    <row r="75" spans="1:14" ht="12.75">
      <c r="A75" s="33"/>
      <c r="B75" s="1"/>
      <c r="C75" s="1"/>
      <c r="D75" s="1"/>
      <c r="E75" s="5"/>
      <c r="F75" s="4"/>
      <c r="G75" s="4"/>
      <c r="H75" s="4"/>
      <c r="I75" s="4"/>
      <c r="J75" s="4"/>
      <c r="K75" s="4"/>
      <c r="L75" s="4"/>
      <c r="M75" s="4"/>
      <c r="N75" s="1"/>
    </row>
    <row r="76" spans="1:14" ht="12.75">
      <c r="A76" s="33"/>
      <c r="B76" s="1"/>
      <c r="C76" s="1"/>
      <c r="D76" s="1"/>
      <c r="E76" s="5"/>
      <c r="F76" s="4"/>
      <c r="G76" s="4"/>
      <c r="H76" s="4"/>
      <c r="I76" s="4"/>
      <c r="J76" s="4"/>
      <c r="K76" s="4"/>
      <c r="L76" s="4"/>
      <c r="M76" s="4"/>
      <c r="N76" s="1"/>
    </row>
    <row r="77" spans="1:14" ht="12.75">
      <c r="A77" s="33"/>
      <c r="B77" s="1"/>
      <c r="C77" s="1"/>
      <c r="D77" s="1"/>
      <c r="E77" s="5"/>
      <c r="F77" s="4"/>
      <c r="G77" s="4"/>
      <c r="H77" s="4"/>
      <c r="I77" s="4"/>
      <c r="J77" s="4"/>
      <c r="K77" s="4"/>
      <c r="L77" s="4"/>
      <c r="M77" s="4"/>
      <c r="N77" s="1"/>
    </row>
    <row r="78" spans="1:14" ht="12.75">
      <c r="A78" s="33"/>
      <c r="B78" s="1"/>
      <c r="C78" s="1"/>
      <c r="D78" s="1"/>
      <c r="E78" s="5"/>
      <c r="F78" s="4"/>
      <c r="G78" s="4"/>
      <c r="H78" s="4"/>
      <c r="I78" s="4"/>
      <c r="J78" s="4"/>
      <c r="K78" s="4"/>
      <c r="L78" s="4"/>
      <c r="M78" s="4"/>
      <c r="N78" s="1"/>
    </row>
    <row r="79" spans="1:14" ht="12.75">
      <c r="A79" s="33"/>
      <c r="B79" s="1"/>
      <c r="C79" s="1"/>
      <c r="D79" s="1"/>
      <c r="E79" s="5"/>
      <c r="F79" s="4"/>
      <c r="G79" s="4"/>
      <c r="H79" s="4"/>
      <c r="I79" s="4"/>
      <c r="J79" s="4"/>
      <c r="K79" s="4"/>
      <c r="L79" s="4"/>
      <c r="M79" s="4"/>
      <c r="N79" s="1"/>
    </row>
    <row r="80" spans="1:14" ht="12.75">
      <c r="A80" s="33"/>
      <c r="B80" s="1"/>
      <c r="C80" s="1"/>
      <c r="D80" s="1"/>
      <c r="E80" s="5"/>
      <c r="F80" s="4"/>
      <c r="G80" s="4"/>
      <c r="H80" s="4"/>
      <c r="I80" s="4"/>
      <c r="J80" s="4"/>
      <c r="K80" s="4"/>
      <c r="L80" s="4"/>
      <c r="M80" s="4"/>
      <c r="N80" s="1"/>
    </row>
    <row r="81" spans="1:14" ht="12.75">
      <c r="A81" s="33"/>
      <c r="B81" s="1"/>
      <c r="C81" s="1"/>
      <c r="D81" s="1"/>
      <c r="E81" s="5"/>
      <c r="F81" s="4"/>
      <c r="G81" s="4"/>
      <c r="H81" s="4"/>
      <c r="I81" s="4"/>
      <c r="J81" s="4"/>
      <c r="K81" s="4"/>
      <c r="L81" s="4"/>
      <c r="M81" s="4"/>
      <c r="N81" s="1"/>
    </row>
    <row r="82" spans="1:14" ht="12.75">
      <c r="A82" s="33"/>
      <c r="B82" s="1"/>
      <c r="C82" s="1"/>
      <c r="D82" s="1"/>
      <c r="E82" s="5"/>
      <c r="F82" s="4"/>
      <c r="G82" s="4"/>
      <c r="H82" s="4"/>
      <c r="I82" s="4"/>
      <c r="J82" s="4"/>
      <c r="K82" s="4"/>
      <c r="L82" s="4"/>
      <c r="M82" s="4"/>
      <c r="N82" s="1"/>
    </row>
    <row r="83" spans="1:14" ht="12.75">
      <c r="A83" s="33"/>
      <c r="B83" s="1"/>
      <c r="C83" s="1"/>
      <c r="D83" s="1"/>
      <c r="E83" s="5"/>
      <c r="F83" s="4"/>
      <c r="G83" s="4"/>
      <c r="H83" s="4"/>
      <c r="I83" s="4"/>
      <c r="J83" s="4"/>
      <c r="K83" s="4"/>
      <c r="L83" s="4"/>
      <c r="M83" s="4"/>
      <c r="N83" s="1"/>
    </row>
    <row r="84" spans="1:14" ht="12.75">
      <c r="A84" s="33"/>
      <c r="B84" s="1"/>
      <c r="C84" s="1"/>
      <c r="D84" s="1"/>
      <c r="E84" s="5"/>
      <c r="F84" s="4"/>
      <c r="G84" s="4"/>
      <c r="H84" s="4"/>
      <c r="I84" s="4"/>
      <c r="J84" s="4"/>
      <c r="K84" s="4"/>
      <c r="L84" s="4"/>
      <c r="M84" s="4"/>
      <c r="N84" s="1"/>
    </row>
    <row r="85" spans="1:14" ht="12.75">
      <c r="A85" s="33"/>
      <c r="B85" s="1"/>
      <c r="C85" s="1"/>
      <c r="D85" s="1"/>
      <c r="E85" s="5"/>
      <c r="F85" s="4"/>
      <c r="G85" s="4"/>
      <c r="H85" s="4"/>
      <c r="I85" s="4"/>
      <c r="J85" s="4"/>
      <c r="K85" s="4"/>
      <c r="L85" s="4"/>
      <c r="M85" s="4"/>
      <c r="N85" s="1"/>
    </row>
    <row r="86" spans="1:14" ht="12.75">
      <c r="A86" s="33"/>
      <c r="B86" s="1"/>
      <c r="C86" s="1"/>
      <c r="D86" s="1"/>
      <c r="E86" s="5"/>
      <c r="F86" s="4"/>
      <c r="G86" s="4"/>
      <c r="H86" s="4"/>
      <c r="I86" s="4"/>
      <c r="J86" s="4"/>
      <c r="K86" s="4"/>
      <c r="L86" s="4"/>
      <c r="M86" s="4"/>
      <c r="N86" s="1"/>
    </row>
    <row r="87" spans="1:14" ht="12.75">
      <c r="A87" s="33"/>
      <c r="B87" s="1"/>
      <c r="C87" s="1"/>
      <c r="D87" s="1"/>
      <c r="E87" s="5"/>
      <c r="F87" s="4"/>
      <c r="G87" s="4"/>
      <c r="H87" s="4"/>
      <c r="I87" s="4"/>
      <c r="J87" s="4"/>
      <c r="K87" s="4"/>
      <c r="L87" s="4"/>
      <c r="M87" s="4"/>
      <c r="N87" s="1"/>
    </row>
    <row r="88" spans="1:14" ht="12.75">
      <c r="A88" s="33"/>
      <c r="B88" s="1"/>
      <c r="C88" s="1"/>
      <c r="D88" s="1"/>
      <c r="E88" s="5"/>
      <c r="F88" s="4"/>
      <c r="G88" s="4"/>
      <c r="H88" s="4"/>
      <c r="I88" s="4"/>
      <c r="J88" s="4"/>
      <c r="K88" s="4"/>
      <c r="L88" s="4"/>
      <c r="M88" s="4"/>
      <c r="N88" s="1"/>
    </row>
    <row r="89" spans="1:14" ht="12.75">
      <c r="A89" s="33"/>
      <c r="B89" s="1"/>
      <c r="C89" s="1"/>
      <c r="D89" s="1"/>
      <c r="E89" s="5"/>
      <c r="F89" s="4"/>
      <c r="G89" s="4"/>
      <c r="H89" s="4"/>
      <c r="I89" s="4"/>
      <c r="J89" s="4"/>
      <c r="K89" s="4"/>
      <c r="L89" s="4"/>
      <c r="M89" s="4"/>
      <c r="N89" s="1"/>
    </row>
    <row r="90" spans="1:14" ht="12.75">
      <c r="A90" s="33"/>
      <c r="B90" s="1"/>
      <c r="C90" s="1"/>
      <c r="D90" s="1"/>
      <c r="E90" s="5"/>
      <c r="F90" s="4"/>
      <c r="G90" s="4"/>
      <c r="H90" s="4"/>
      <c r="I90" s="4"/>
      <c r="J90" s="4"/>
      <c r="K90" s="4"/>
      <c r="L90" s="4"/>
      <c r="M90" s="4"/>
      <c r="N90" s="1"/>
    </row>
    <row r="91" spans="1:14" ht="12.75">
      <c r="A91" s="33"/>
      <c r="B91" s="1"/>
      <c r="C91" s="1"/>
      <c r="D91" s="1"/>
      <c r="E91" s="5"/>
      <c r="F91" s="4"/>
      <c r="G91" s="4"/>
      <c r="H91" s="4"/>
      <c r="I91" s="4"/>
      <c r="J91" s="4"/>
      <c r="K91" s="4"/>
      <c r="L91" s="4"/>
      <c r="M91" s="4"/>
      <c r="N91" s="1"/>
    </row>
    <row r="92" spans="1:14" ht="12.75">
      <c r="A92" s="33"/>
      <c r="B92" s="1"/>
      <c r="C92" s="1"/>
      <c r="D92" s="1"/>
      <c r="E92" s="5"/>
      <c r="F92" s="4"/>
      <c r="G92" s="4"/>
      <c r="H92" s="4"/>
      <c r="I92" s="4"/>
      <c r="J92" s="4"/>
      <c r="K92" s="4"/>
      <c r="L92" s="4"/>
      <c r="M92" s="4"/>
      <c r="N92" s="1"/>
    </row>
    <row r="93" spans="1:14" ht="12.75">
      <c r="A93" s="33"/>
      <c r="B93" s="1"/>
      <c r="C93" s="1"/>
      <c r="D93" s="1"/>
      <c r="E93" s="5"/>
      <c r="F93" s="4"/>
      <c r="G93" s="4"/>
      <c r="H93" s="4"/>
      <c r="I93" s="4"/>
      <c r="J93" s="4"/>
      <c r="K93" s="4"/>
      <c r="L93" s="4"/>
      <c r="M93" s="4"/>
      <c r="N93" s="1"/>
    </row>
    <row r="94" spans="1:14" ht="12.75">
      <c r="A94" s="33"/>
      <c r="B94" s="1"/>
      <c r="C94" s="1"/>
      <c r="D94" s="1"/>
      <c r="E94" s="5"/>
      <c r="F94" s="4"/>
      <c r="G94" s="4"/>
      <c r="H94" s="4"/>
      <c r="I94" s="4"/>
      <c r="J94" s="4"/>
      <c r="K94" s="4"/>
      <c r="L94" s="4"/>
      <c r="M94" s="4"/>
      <c r="N94" s="1"/>
    </row>
    <row r="95" spans="1:14" ht="12.75">
      <c r="A95" s="33"/>
      <c r="B95" s="1"/>
      <c r="C95" s="1"/>
      <c r="D95" s="1"/>
      <c r="E95" s="5"/>
      <c r="F95" s="4"/>
      <c r="G95" s="4"/>
      <c r="H95" s="4"/>
      <c r="I95" s="4"/>
      <c r="J95" s="4"/>
      <c r="K95" s="4"/>
      <c r="L95" s="4"/>
      <c r="M95" s="4"/>
      <c r="N95" s="1"/>
    </row>
    <row r="96" spans="1:14" ht="12.75">
      <c r="A96" s="33"/>
      <c r="B96" s="1"/>
      <c r="C96" s="1"/>
      <c r="D96" s="1"/>
      <c r="E96" s="5"/>
      <c r="F96" s="4"/>
      <c r="G96" s="4"/>
      <c r="H96" s="4"/>
      <c r="I96" s="4"/>
      <c r="J96" s="4"/>
      <c r="K96" s="4"/>
      <c r="L96" s="4"/>
      <c r="M96" s="4"/>
      <c r="N96" s="1"/>
    </row>
    <row r="97" spans="1:14" ht="12.75">
      <c r="A97" s="33"/>
      <c r="B97" s="1"/>
      <c r="C97" s="1"/>
      <c r="D97" s="1"/>
      <c r="E97" s="5"/>
      <c r="F97" s="4"/>
      <c r="G97" s="4"/>
      <c r="H97" s="4"/>
      <c r="I97" s="4"/>
      <c r="J97" s="4"/>
      <c r="K97" s="4"/>
      <c r="L97" s="4"/>
      <c r="M97" s="4"/>
      <c r="N97" s="1"/>
    </row>
    <row r="98" spans="1:14" ht="12.75">
      <c r="A98" s="33"/>
      <c r="B98" s="1"/>
      <c r="C98" s="1"/>
      <c r="D98" s="1"/>
      <c r="E98" s="5"/>
      <c r="F98" s="4"/>
      <c r="G98" s="4"/>
      <c r="H98" s="4"/>
      <c r="I98" s="4"/>
      <c r="J98" s="4"/>
      <c r="K98" s="4"/>
      <c r="L98" s="4"/>
      <c r="M98" s="4"/>
      <c r="N98" s="1"/>
    </row>
    <row r="99" spans="1:14" ht="12.75">
      <c r="A99" s="33"/>
      <c r="B99" s="1"/>
      <c r="C99" s="1"/>
      <c r="D99" s="1"/>
      <c r="E99" s="5"/>
      <c r="F99" s="4"/>
      <c r="G99" s="4"/>
      <c r="H99" s="4"/>
      <c r="I99" s="4"/>
      <c r="J99" s="4"/>
      <c r="K99" s="4"/>
      <c r="L99" s="4"/>
      <c r="M99" s="4"/>
      <c r="N99" s="1"/>
    </row>
    <row r="100" spans="1:14" ht="12.75">
      <c r="A100" s="33"/>
      <c r="B100" s="1"/>
      <c r="C100" s="1"/>
      <c r="D100" s="1"/>
      <c r="E100" s="5"/>
      <c r="F100" s="4"/>
      <c r="G100" s="4"/>
      <c r="H100" s="4"/>
      <c r="I100" s="4"/>
      <c r="J100" s="4"/>
      <c r="K100" s="4"/>
      <c r="L100" s="4"/>
      <c r="M100" s="4"/>
      <c r="N100" s="1"/>
    </row>
    <row r="101" spans="1:14" ht="12.75">
      <c r="A101" s="33"/>
      <c r="B101" s="1"/>
      <c r="C101" s="1"/>
      <c r="D101" s="1"/>
      <c r="E101" s="5"/>
      <c r="F101" s="4"/>
      <c r="G101" s="4"/>
      <c r="H101" s="4"/>
      <c r="I101" s="4"/>
      <c r="J101" s="4"/>
      <c r="K101" s="4"/>
      <c r="L101" s="4"/>
      <c r="M101" s="4"/>
      <c r="N101" s="1"/>
    </row>
    <row r="102" spans="1:14" ht="12.75">
      <c r="A102" s="33"/>
      <c r="B102" s="1"/>
      <c r="C102" s="1"/>
      <c r="D102" s="1"/>
      <c r="E102" s="5"/>
      <c r="F102" s="4"/>
      <c r="G102" s="4"/>
      <c r="H102" s="4"/>
      <c r="I102" s="4"/>
      <c r="J102" s="4"/>
      <c r="K102" s="4"/>
      <c r="L102" s="4"/>
      <c r="M102" s="4"/>
      <c r="N102" s="1"/>
    </row>
    <row r="103" spans="1:14" ht="12.75">
      <c r="A103" s="33"/>
      <c r="B103" s="1"/>
      <c r="C103" s="1"/>
      <c r="D103" s="1"/>
      <c r="E103" s="5"/>
      <c r="F103" s="4"/>
      <c r="G103" s="4"/>
      <c r="H103" s="4"/>
      <c r="I103" s="4"/>
      <c r="J103" s="4"/>
      <c r="K103" s="4"/>
      <c r="L103" s="4"/>
      <c r="M103" s="4"/>
      <c r="N103" s="1"/>
    </row>
    <row r="104" spans="1:14" ht="12.75">
      <c r="A104" s="33"/>
      <c r="B104" s="1"/>
      <c r="C104" s="1"/>
      <c r="D104" s="1"/>
      <c r="E104" s="5"/>
      <c r="F104" s="4"/>
      <c r="G104" s="4"/>
      <c r="H104" s="4"/>
      <c r="I104" s="4"/>
      <c r="J104" s="4"/>
      <c r="K104" s="4"/>
      <c r="L104" s="4"/>
      <c r="M104" s="4"/>
      <c r="N104" s="1"/>
    </row>
    <row r="105" spans="1:14" ht="12.75">
      <c r="A105" s="33"/>
      <c r="B105" s="1"/>
      <c r="C105" s="1"/>
      <c r="D105" s="1"/>
      <c r="E105" s="5"/>
      <c r="F105" s="4"/>
      <c r="G105" s="4"/>
      <c r="H105" s="4"/>
      <c r="I105" s="4"/>
      <c r="J105" s="4"/>
      <c r="K105" s="4"/>
      <c r="L105" s="4"/>
      <c r="M105" s="4"/>
      <c r="N105" s="1"/>
    </row>
    <row r="106" spans="1:14" ht="12.75">
      <c r="A106" s="33"/>
      <c r="B106" s="1"/>
      <c r="C106" s="1"/>
      <c r="D106" s="1"/>
      <c r="E106" s="5"/>
      <c r="F106" s="4"/>
      <c r="G106" s="4"/>
      <c r="H106" s="4"/>
      <c r="I106" s="4"/>
      <c r="J106" s="4"/>
      <c r="K106" s="4"/>
      <c r="L106" s="4"/>
      <c r="M106" s="4"/>
      <c r="N106" s="1"/>
    </row>
    <row r="107" spans="1:14" ht="12.75">
      <c r="A107" s="33"/>
      <c r="B107" s="1"/>
      <c r="C107" s="1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1"/>
    </row>
    <row r="108" spans="1:14" ht="12.75">
      <c r="A108" s="33"/>
      <c r="B108" s="1"/>
      <c r="C108" s="1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1"/>
    </row>
    <row r="109" spans="1:14" ht="12.75">
      <c r="A109" s="33"/>
      <c r="B109" s="1"/>
      <c r="C109" s="1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1"/>
    </row>
    <row r="110" spans="1:14" ht="12.75">
      <c r="A110" s="33"/>
      <c r="B110" s="1"/>
      <c r="C110" s="1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1"/>
    </row>
    <row r="111" spans="1:14" ht="12.75">
      <c r="A111" s="33"/>
      <c r="B111" s="1"/>
      <c r="C111" s="1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1"/>
    </row>
    <row r="112" spans="1:14" ht="12.75">
      <c r="A112" s="33"/>
      <c r="B112" s="1"/>
      <c r="C112" s="1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1"/>
    </row>
    <row r="113" spans="1:14" ht="12.75">
      <c r="A113" s="33"/>
      <c r="B113" s="1"/>
      <c r="C113" s="1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1"/>
    </row>
    <row r="114" spans="1:14" ht="12.75">
      <c r="A114" s="33"/>
      <c r="B114" s="1"/>
      <c r="C114" s="1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1"/>
    </row>
    <row r="115" spans="1:14" ht="12.75">
      <c r="A115" s="33"/>
      <c r="B115" s="1"/>
      <c r="C115" s="1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1"/>
    </row>
    <row r="116" spans="1:14" ht="12.75">
      <c r="A116" s="33"/>
      <c r="B116" s="1"/>
      <c r="C116" s="1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1"/>
    </row>
    <row r="117" spans="1:14" ht="12.75">
      <c r="A117" s="33"/>
      <c r="B117" s="1"/>
      <c r="C117" s="1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1"/>
    </row>
    <row r="118" spans="1:14" ht="12.75">
      <c r="A118" s="33"/>
      <c r="B118" s="1"/>
      <c r="C118" s="1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1"/>
    </row>
    <row r="119" spans="1:14" ht="12.75">
      <c r="A119" s="33"/>
      <c r="B119" s="1"/>
      <c r="C119" s="1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1"/>
    </row>
    <row r="120" spans="1:14" ht="12.75">
      <c r="A120" s="33"/>
      <c r="B120" s="1"/>
      <c r="C120" s="1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1"/>
    </row>
    <row r="121" spans="1:14" ht="12.75">
      <c r="A121" s="33"/>
      <c r="B121" s="1"/>
      <c r="C121" s="1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1"/>
    </row>
    <row r="122" spans="1:14" ht="12.75">
      <c r="A122" s="33"/>
      <c r="B122" s="1"/>
      <c r="C122" s="1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1"/>
    </row>
    <row r="123" spans="1:14" ht="12.75">
      <c r="A123" s="33"/>
      <c r="B123" s="1"/>
      <c r="C123" s="1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1"/>
    </row>
    <row r="124" spans="1:14" ht="12.75">
      <c r="A124" s="33"/>
      <c r="B124" s="1"/>
      <c r="C124" s="1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1"/>
    </row>
    <row r="125" spans="1:14" ht="12.75">
      <c r="A125" s="33"/>
      <c r="B125" s="1"/>
      <c r="C125" s="1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1"/>
    </row>
    <row r="126" spans="1:14" ht="12.75">
      <c r="A126" s="33"/>
      <c r="B126" s="1"/>
      <c r="C126" s="1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1"/>
    </row>
    <row r="127" spans="1:14" ht="12.75">
      <c r="A127" s="33"/>
      <c r="B127" s="1"/>
      <c r="C127" s="1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1"/>
    </row>
    <row r="128" spans="1:14" ht="12.75">
      <c r="A128" s="33"/>
      <c r="B128" s="1"/>
      <c r="C128" s="1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1"/>
    </row>
    <row r="129" spans="1:14" ht="12.75">
      <c r="A129" s="33"/>
      <c r="B129" s="1"/>
      <c r="C129" s="1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1"/>
    </row>
    <row r="130" spans="1:14" ht="12.75">
      <c r="A130" s="33"/>
      <c r="B130" s="1"/>
      <c r="C130" s="1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1"/>
    </row>
    <row r="131" spans="1:14" ht="12.75">
      <c r="A131" s="33"/>
      <c r="B131" s="1"/>
      <c r="C131" s="1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1"/>
    </row>
    <row r="132" spans="1:14" ht="12.75">
      <c r="A132" s="33"/>
      <c r="B132" s="1"/>
      <c r="C132" s="1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1"/>
    </row>
    <row r="133" spans="1:14" ht="12.75">
      <c r="A133" s="33"/>
      <c r="B133" s="1"/>
      <c r="C133" s="1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1"/>
    </row>
    <row r="134" spans="1:14" ht="12.75">
      <c r="A134" s="33"/>
      <c r="B134" s="1"/>
      <c r="C134" s="1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1"/>
    </row>
    <row r="135" spans="1:14" ht="12.75">
      <c r="A135" s="33"/>
      <c r="B135" s="1"/>
      <c r="C135" s="1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1"/>
    </row>
    <row r="136" spans="1:14" ht="12.75">
      <c r="A136" s="33"/>
      <c r="B136" s="1"/>
      <c r="C136" s="1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1"/>
    </row>
    <row r="137" spans="1:14" ht="12.75">
      <c r="A137" s="33"/>
      <c r="B137" s="1"/>
      <c r="C137" s="1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1"/>
    </row>
    <row r="138" spans="1:14" ht="12.75">
      <c r="A138" s="33"/>
      <c r="B138" s="1"/>
      <c r="C138" s="1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1"/>
    </row>
    <row r="139" spans="1:14" ht="12.75">
      <c r="A139" s="33"/>
      <c r="B139" s="1"/>
      <c r="C139" s="1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1"/>
    </row>
    <row r="140" spans="1:14" ht="12.75">
      <c r="A140" s="33"/>
      <c r="B140" s="1"/>
      <c r="C140" s="1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1"/>
    </row>
    <row r="141" spans="1:14" ht="12.75">
      <c r="A141" s="33"/>
      <c r="B141" s="1"/>
      <c r="C141" s="1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1"/>
    </row>
    <row r="142" spans="1:14" ht="12.75">
      <c r="A142" s="33"/>
      <c r="B142" s="1"/>
      <c r="C142" s="1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1"/>
    </row>
    <row r="143" spans="1:14" ht="12.75">
      <c r="A143" s="33"/>
      <c r="B143" s="1"/>
      <c r="C143" s="1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1"/>
    </row>
    <row r="144" spans="1:14" ht="12.75">
      <c r="A144" s="33"/>
      <c r="B144" s="1"/>
      <c r="C144" s="1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1"/>
    </row>
    <row r="145" spans="1:14" ht="12.75">
      <c r="A145" s="33"/>
      <c r="B145" s="1"/>
      <c r="C145" s="1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1"/>
    </row>
    <row r="146" spans="1:14" ht="12.75">
      <c r="A146" s="33"/>
      <c r="B146" s="1"/>
      <c r="C146" s="1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1"/>
    </row>
    <row r="147" spans="1:14" ht="12.75">
      <c r="A147" s="33"/>
      <c r="B147" s="1"/>
      <c r="C147" s="1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1"/>
    </row>
    <row r="148" spans="1:14" ht="12.75">
      <c r="A148" s="33"/>
      <c r="B148" s="1"/>
      <c r="C148" s="1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1"/>
    </row>
    <row r="149" spans="1:14" ht="12.75">
      <c r="A149" s="33"/>
      <c r="B149" s="1"/>
      <c r="C149" s="1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1"/>
    </row>
    <row r="150" spans="1:14" ht="12.75">
      <c r="A150" s="33"/>
      <c r="B150" s="1"/>
      <c r="C150" s="1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1"/>
    </row>
    <row r="151" spans="1:14" ht="12.75">
      <c r="A151" s="33"/>
      <c r="B151" s="1"/>
      <c r="C151" s="1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1"/>
    </row>
    <row r="152" spans="1:14" ht="12.75">
      <c r="A152" s="33"/>
      <c r="B152" s="1"/>
      <c r="C152" s="1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1"/>
    </row>
    <row r="153" spans="1:14" ht="12.75">
      <c r="A153" s="33"/>
      <c r="B153" s="1"/>
      <c r="C153" s="1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1"/>
    </row>
    <row r="154" spans="1:14" ht="12.75">
      <c r="A154" s="33"/>
      <c r="B154" s="1"/>
      <c r="C154" s="1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1"/>
    </row>
    <row r="155" spans="1:14" ht="12.75">
      <c r="A155" s="33"/>
      <c r="B155" s="1"/>
      <c r="C155" s="1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1"/>
    </row>
    <row r="156" spans="1:14" ht="12.75">
      <c r="A156" s="33"/>
      <c r="B156" s="1"/>
      <c r="C156" s="1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1"/>
    </row>
    <row r="157" spans="1:14" ht="12.75">
      <c r="A157" s="33"/>
      <c r="B157" s="1"/>
      <c r="C157" s="1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1"/>
    </row>
    <row r="158" spans="1:14" ht="12.75">
      <c r="A158" s="33"/>
      <c r="B158" s="1"/>
      <c r="C158" s="1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1"/>
    </row>
    <row r="159" spans="1:14" ht="12.75">
      <c r="A159" s="33"/>
      <c r="B159" s="1"/>
      <c r="C159" s="1"/>
      <c r="D159" s="1"/>
      <c r="E159" s="1"/>
      <c r="F159" s="4"/>
      <c r="G159" s="4"/>
      <c r="H159" s="4"/>
      <c r="I159" s="4"/>
      <c r="J159" s="4"/>
      <c r="K159" s="4"/>
      <c r="L159" s="4"/>
      <c r="M159" s="4"/>
      <c r="N159" s="1"/>
    </row>
    <row r="160" spans="1:14" ht="12.75">
      <c r="A160" s="33"/>
      <c r="B160" s="1"/>
      <c r="C160" s="1"/>
      <c r="D160" s="1"/>
      <c r="E160" s="1"/>
      <c r="F160" s="4"/>
      <c r="G160" s="4"/>
      <c r="H160" s="4"/>
      <c r="I160" s="4"/>
      <c r="J160" s="4"/>
      <c r="K160" s="4"/>
      <c r="L160" s="4"/>
      <c r="M160" s="4"/>
      <c r="N160" s="1"/>
    </row>
    <row r="161" spans="1:14" ht="12.75">
      <c r="A161" s="33"/>
      <c r="B161" s="1"/>
      <c r="C161" s="1"/>
      <c r="D161" s="1"/>
      <c r="E161" s="1"/>
      <c r="F161" s="4"/>
      <c r="G161" s="4"/>
      <c r="H161" s="4"/>
      <c r="I161" s="4"/>
      <c r="J161" s="4"/>
      <c r="K161" s="4"/>
      <c r="L161" s="4"/>
      <c r="M161" s="4"/>
      <c r="N161" s="1"/>
    </row>
    <row r="162" spans="1:14" ht="12.75">
      <c r="A162" s="33"/>
      <c r="B162" s="1"/>
      <c r="C162" s="1"/>
      <c r="D162" s="1"/>
      <c r="E162" s="1"/>
      <c r="F162" s="4"/>
      <c r="G162" s="4"/>
      <c r="H162" s="4"/>
      <c r="I162" s="4"/>
      <c r="J162" s="4"/>
      <c r="K162" s="4"/>
      <c r="L162" s="4"/>
      <c r="M162" s="4"/>
      <c r="N162" s="1"/>
    </row>
    <row r="163" spans="1:14" ht="12.75">
      <c r="A163" s="33"/>
      <c r="B163" s="1"/>
      <c r="C163" s="1"/>
      <c r="D163" s="1"/>
      <c r="E163" s="1"/>
      <c r="F163" s="4"/>
      <c r="G163" s="4"/>
      <c r="H163" s="4"/>
      <c r="I163" s="4"/>
      <c r="J163" s="4"/>
      <c r="K163" s="4"/>
      <c r="L163" s="4"/>
      <c r="M163" s="4"/>
      <c r="N163" s="1"/>
    </row>
    <row r="164" spans="1:14" ht="12.75">
      <c r="A164" s="33"/>
      <c r="B164" s="1"/>
      <c r="C164" s="1"/>
      <c r="D164" s="1"/>
      <c r="E164" s="1"/>
      <c r="F164" s="4"/>
      <c r="G164" s="4"/>
      <c r="H164" s="4"/>
      <c r="I164" s="4"/>
      <c r="J164" s="4"/>
      <c r="K164" s="4"/>
      <c r="L164" s="4"/>
      <c r="M164" s="4"/>
      <c r="N164" s="1"/>
    </row>
    <row r="165" spans="1:14" ht="12.75">
      <c r="A165" s="33"/>
      <c r="B165" s="1"/>
      <c r="C165" s="1"/>
      <c r="D165" s="1"/>
      <c r="E165" s="1"/>
      <c r="F165" s="4"/>
      <c r="G165" s="4"/>
      <c r="H165" s="4"/>
      <c r="I165" s="4"/>
      <c r="J165" s="4"/>
      <c r="K165" s="4"/>
      <c r="L165" s="4"/>
      <c r="M165" s="4"/>
      <c r="N165" s="1"/>
    </row>
    <row r="166" spans="1:14" ht="12.75">
      <c r="A166" s="33"/>
      <c r="B166" s="1"/>
      <c r="C166" s="1"/>
      <c r="D166" s="1"/>
      <c r="E166" s="1"/>
      <c r="F166" s="4"/>
      <c r="G166" s="4"/>
      <c r="H166" s="4"/>
      <c r="I166" s="4"/>
      <c r="J166" s="4"/>
      <c r="K166" s="4"/>
      <c r="L166" s="4"/>
      <c r="M166" s="4"/>
      <c r="N166" s="1"/>
    </row>
    <row r="167" spans="1:14" ht="12.75">
      <c r="A167" s="33"/>
      <c r="B167" s="1"/>
      <c r="C167" s="1"/>
      <c r="D167" s="1"/>
      <c r="E167" s="1"/>
      <c r="F167" s="4"/>
      <c r="G167" s="4"/>
      <c r="H167" s="4"/>
      <c r="I167" s="4"/>
      <c r="J167" s="4"/>
      <c r="K167" s="4"/>
      <c r="L167" s="4"/>
      <c r="M167" s="4"/>
      <c r="N167" s="1"/>
    </row>
    <row r="168" spans="1:14" ht="12.75">
      <c r="A168" s="33"/>
      <c r="B168" s="1"/>
      <c r="C168" s="1"/>
      <c r="D168" s="1"/>
      <c r="E168" s="1"/>
      <c r="F168" s="4"/>
      <c r="G168" s="4"/>
      <c r="H168" s="4"/>
      <c r="I168" s="4"/>
      <c r="J168" s="4"/>
      <c r="K168" s="4"/>
      <c r="L168" s="4"/>
      <c r="M168" s="4"/>
      <c r="N168" s="1"/>
    </row>
    <row r="169" spans="1:14" ht="12.75">
      <c r="A169" s="33"/>
      <c r="B169" s="1"/>
      <c r="C169" s="1"/>
      <c r="D169" s="1"/>
      <c r="E169" s="1"/>
      <c r="F169" s="4"/>
      <c r="G169" s="4"/>
      <c r="H169" s="4"/>
      <c r="I169" s="4"/>
      <c r="J169" s="4"/>
      <c r="K169" s="4"/>
      <c r="L169" s="4"/>
      <c r="M169" s="4"/>
      <c r="N169" s="1"/>
    </row>
    <row r="170" spans="1:14" ht="12.75">
      <c r="A170" s="33"/>
      <c r="B170" s="1"/>
      <c r="C170" s="1"/>
      <c r="D170" s="1"/>
      <c r="E170" s="1"/>
      <c r="F170" s="4"/>
      <c r="G170" s="4"/>
      <c r="H170" s="4"/>
      <c r="I170" s="4"/>
      <c r="J170" s="4"/>
      <c r="K170" s="4"/>
      <c r="L170" s="4"/>
      <c r="M170" s="4"/>
      <c r="N170" s="1"/>
    </row>
    <row r="171" spans="1:14" ht="12.75">
      <c r="A171" s="33"/>
      <c r="B171" s="1"/>
      <c r="C171" s="1"/>
      <c r="D171" s="1"/>
      <c r="E171" s="1"/>
      <c r="F171" s="4"/>
      <c r="G171" s="4"/>
      <c r="H171" s="4"/>
      <c r="I171" s="4"/>
      <c r="J171" s="4"/>
      <c r="K171" s="4"/>
      <c r="L171" s="4"/>
      <c r="M171" s="4"/>
      <c r="N171" s="1"/>
    </row>
    <row r="172" spans="1:14" ht="12.75">
      <c r="A172" s="33"/>
      <c r="B172" s="1"/>
      <c r="C172" s="1"/>
      <c r="D172" s="1"/>
      <c r="E172" s="1"/>
      <c r="F172" s="4"/>
      <c r="G172" s="4"/>
      <c r="H172" s="4"/>
      <c r="I172" s="4"/>
      <c r="J172" s="4"/>
      <c r="K172" s="4"/>
      <c r="L172" s="4"/>
      <c r="M172" s="4"/>
      <c r="N172" s="1"/>
    </row>
    <row r="173" spans="1:14" ht="12.75">
      <c r="A173" s="33"/>
      <c r="B173" s="1"/>
      <c r="C173" s="1"/>
      <c r="D173" s="1"/>
      <c r="E173" s="1"/>
      <c r="F173" s="4"/>
      <c r="G173" s="4"/>
      <c r="H173" s="4"/>
      <c r="I173" s="4"/>
      <c r="J173" s="4"/>
      <c r="K173" s="4"/>
      <c r="L173" s="4"/>
      <c r="M173" s="4"/>
      <c r="N173" s="1"/>
    </row>
    <row r="174" spans="1:14" ht="12.75">
      <c r="A174" s="33"/>
      <c r="B174" s="1"/>
      <c r="C174" s="1"/>
      <c r="D174" s="1"/>
      <c r="E174" s="1"/>
      <c r="F174" s="4"/>
      <c r="G174" s="4"/>
      <c r="H174" s="4"/>
      <c r="I174" s="4"/>
      <c r="J174" s="4"/>
      <c r="K174" s="4"/>
      <c r="L174" s="4"/>
      <c r="M174" s="4"/>
      <c r="N174" s="1"/>
    </row>
    <row r="175" spans="1:14" ht="12.75">
      <c r="A175" s="33"/>
      <c r="B175" s="1"/>
      <c r="C175" s="1"/>
      <c r="D175" s="1"/>
      <c r="E175" s="1"/>
      <c r="F175" s="4"/>
      <c r="G175" s="4"/>
      <c r="H175" s="4"/>
      <c r="I175" s="4"/>
      <c r="J175" s="4"/>
      <c r="K175" s="4"/>
      <c r="L175" s="4"/>
      <c r="M175" s="4"/>
      <c r="N175" s="1"/>
    </row>
    <row r="176" spans="1:14" ht="12.75">
      <c r="A176" s="33"/>
      <c r="B176" s="1"/>
      <c r="C176" s="1"/>
      <c r="D176" s="1"/>
      <c r="E176" s="1"/>
      <c r="F176" s="4"/>
      <c r="G176" s="4"/>
      <c r="H176" s="4"/>
      <c r="I176" s="4"/>
      <c r="J176" s="4"/>
      <c r="K176" s="4"/>
      <c r="L176" s="4"/>
      <c r="M176" s="4"/>
      <c r="N176" s="1"/>
    </row>
    <row r="177" spans="1:14" ht="12.75">
      <c r="A177" s="33"/>
      <c r="B177" s="1"/>
      <c r="C177" s="1"/>
      <c r="D177" s="1"/>
      <c r="E177" s="1"/>
      <c r="F177" s="4"/>
      <c r="G177" s="4"/>
      <c r="H177" s="4"/>
      <c r="I177" s="4"/>
      <c r="J177" s="4"/>
      <c r="K177" s="4"/>
      <c r="L177" s="4"/>
      <c r="M177" s="4"/>
      <c r="N177" s="1"/>
    </row>
    <row r="178" spans="1:14" ht="12.75">
      <c r="A178" s="33"/>
      <c r="B178" s="1"/>
      <c r="C178" s="1"/>
      <c r="D178" s="1"/>
      <c r="E178" s="1"/>
      <c r="F178" s="4"/>
      <c r="G178" s="4"/>
      <c r="H178" s="4"/>
      <c r="I178" s="4"/>
      <c r="J178" s="4"/>
      <c r="K178" s="4"/>
      <c r="L178" s="4"/>
      <c r="M178" s="4"/>
      <c r="N178" s="1"/>
    </row>
    <row r="179" spans="1:14" ht="12.75">
      <c r="A179" s="33"/>
      <c r="B179" s="1"/>
      <c r="C179" s="1"/>
      <c r="D179" s="1"/>
      <c r="E179" s="1"/>
      <c r="F179" s="4"/>
      <c r="G179" s="4"/>
      <c r="H179" s="4"/>
      <c r="I179" s="4"/>
      <c r="J179" s="4"/>
      <c r="K179" s="4"/>
      <c r="L179" s="4"/>
      <c r="M179" s="4"/>
      <c r="N179" s="1"/>
    </row>
    <row r="180" spans="1:14" ht="12.75">
      <c r="A180" s="33"/>
      <c r="B180" s="1"/>
      <c r="C180" s="1"/>
      <c r="D180" s="1"/>
      <c r="E180" s="1"/>
      <c r="F180" s="4"/>
      <c r="G180" s="4"/>
      <c r="H180" s="4"/>
      <c r="I180" s="4"/>
      <c r="J180" s="4"/>
      <c r="K180" s="4"/>
      <c r="L180" s="4"/>
      <c r="M180" s="4"/>
      <c r="N180" s="1"/>
    </row>
    <row r="181" spans="1:14" ht="12.75">
      <c r="A181" s="33"/>
      <c r="B181" s="1"/>
      <c r="C181" s="1"/>
      <c r="D181" s="1"/>
      <c r="E181" s="1"/>
      <c r="F181" s="4"/>
      <c r="G181" s="4"/>
      <c r="H181" s="4"/>
      <c r="I181" s="4"/>
      <c r="J181" s="4"/>
      <c r="K181" s="4"/>
      <c r="L181" s="4"/>
      <c r="M181" s="4"/>
      <c r="N181" s="1"/>
    </row>
    <row r="182" spans="1:14" ht="12.75">
      <c r="A182" s="33"/>
      <c r="B182" s="1"/>
      <c r="C182" s="1"/>
      <c r="D182" s="1"/>
      <c r="E182" s="1"/>
      <c r="F182" s="4"/>
      <c r="G182" s="4"/>
      <c r="H182" s="4"/>
      <c r="I182" s="4"/>
      <c r="J182" s="4"/>
      <c r="K182" s="4"/>
      <c r="L182" s="4"/>
      <c r="M182" s="4"/>
      <c r="N182" s="1"/>
    </row>
    <row r="183" spans="1:14" ht="12.75">
      <c r="A183" s="33"/>
      <c r="B183" s="1"/>
      <c r="C183" s="1"/>
      <c r="D183" s="1"/>
      <c r="E183" s="1"/>
      <c r="F183" s="4"/>
      <c r="G183" s="4"/>
      <c r="H183" s="4"/>
      <c r="I183" s="4"/>
      <c r="J183" s="4"/>
      <c r="K183" s="4"/>
      <c r="L183" s="4"/>
      <c r="M183" s="4"/>
      <c r="N183" s="1"/>
    </row>
    <row r="184" spans="1:14" ht="12.75">
      <c r="A184" s="33"/>
      <c r="B184" s="1"/>
      <c r="C184" s="1"/>
      <c r="D184" s="1"/>
      <c r="E184" s="1"/>
      <c r="F184" s="4"/>
      <c r="G184" s="4"/>
      <c r="H184" s="4"/>
      <c r="I184" s="4"/>
      <c r="J184" s="4"/>
      <c r="K184" s="4"/>
      <c r="L184" s="4"/>
      <c r="M184" s="4"/>
      <c r="N184" s="1"/>
    </row>
    <row r="185" spans="1:14" ht="12.75">
      <c r="A185" s="33"/>
      <c r="B185" s="1"/>
      <c r="C185" s="1"/>
      <c r="D185" s="1"/>
      <c r="E185" s="1"/>
      <c r="F185" s="4"/>
      <c r="G185" s="4"/>
      <c r="H185" s="4"/>
      <c r="I185" s="4"/>
      <c r="J185" s="4"/>
      <c r="K185" s="4"/>
      <c r="L185" s="4"/>
      <c r="M185" s="4"/>
      <c r="N185" s="1"/>
    </row>
    <row r="186" spans="1:14" ht="12.75">
      <c r="A186" s="33"/>
      <c r="B186" s="1"/>
      <c r="C186" s="1"/>
      <c r="D186" s="1"/>
      <c r="E186" s="1"/>
      <c r="F186" s="4"/>
      <c r="G186" s="4"/>
      <c r="H186" s="4"/>
      <c r="I186" s="4"/>
      <c r="J186" s="4"/>
      <c r="K186" s="4"/>
      <c r="L186" s="4"/>
      <c r="M186" s="4"/>
      <c r="N186" s="1"/>
    </row>
    <row r="187" spans="1:14" ht="12.75">
      <c r="A187" s="33"/>
      <c r="B187" s="1"/>
      <c r="C187" s="1"/>
      <c r="D187" s="1"/>
      <c r="E187" s="1"/>
      <c r="F187" s="4"/>
      <c r="G187" s="4"/>
      <c r="H187" s="4"/>
      <c r="I187" s="4"/>
      <c r="J187" s="4"/>
      <c r="K187" s="4"/>
      <c r="L187" s="4"/>
      <c r="M187" s="4"/>
      <c r="N187" s="1"/>
    </row>
    <row r="188" spans="1:14" ht="12.75">
      <c r="A188" s="33"/>
      <c r="B188" s="1"/>
      <c r="C188" s="1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1"/>
    </row>
    <row r="189" spans="1:14" ht="12.75">
      <c r="A189" s="33"/>
      <c r="B189" s="1"/>
      <c r="C189" s="1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1"/>
    </row>
    <row r="190" spans="1:14" ht="12.75">
      <c r="A190" s="33"/>
      <c r="B190" s="1"/>
      <c r="C190" s="1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1"/>
    </row>
    <row r="191" spans="1:14" ht="12.75">
      <c r="A191" s="33"/>
      <c r="B191" s="1"/>
      <c r="C191" s="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1"/>
    </row>
    <row r="192" spans="1:14" ht="12.75">
      <c r="A192" s="33"/>
      <c r="B192" s="1"/>
      <c r="C192" s="1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1"/>
    </row>
    <row r="193" spans="1:14" ht="12.75">
      <c r="A193" s="33"/>
      <c r="B193" s="1"/>
      <c r="C193" s="1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1"/>
    </row>
    <row r="194" spans="1:14" ht="12.75">
      <c r="A194" s="33"/>
      <c r="B194" s="1"/>
      <c r="C194" s="1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1"/>
    </row>
    <row r="195" spans="1:14" ht="12.75">
      <c r="A195" s="33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1"/>
    </row>
    <row r="196" spans="1:14" ht="12.75">
      <c r="A196" s="33"/>
      <c r="B196" s="1"/>
      <c r="C196" s="1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1"/>
    </row>
    <row r="197" spans="1:14" ht="12.75">
      <c r="A197" s="33"/>
      <c r="B197" s="1"/>
      <c r="C197" s="1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1"/>
    </row>
    <row r="198" spans="1:14" ht="12.75">
      <c r="A198" s="33"/>
      <c r="B198" s="1"/>
      <c r="C198" s="1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1"/>
    </row>
    <row r="199" spans="1:14" ht="12.75">
      <c r="A199" s="33"/>
      <c r="B199" s="1"/>
      <c r="C199" s="1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1"/>
    </row>
    <row r="200" spans="1:14" ht="12.75">
      <c r="A200" s="33"/>
      <c r="B200" s="1"/>
      <c r="C200" s="1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1"/>
    </row>
    <row r="201" spans="6:13" ht="12.75">
      <c r="F201" s="3"/>
      <c r="G201" s="3"/>
      <c r="H201" s="3"/>
      <c r="I201" s="3"/>
      <c r="J201" s="3"/>
      <c r="K201" s="3"/>
      <c r="L201" s="3"/>
      <c r="M201" s="3"/>
    </row>
    <row r="202" spans="6:13" ht="12.75">
      <c r="F202" s="3"/>
      <c r="G202" s="3"/>
      <c r="H202" s="3"/>
      <c r="I202" s="3"/>
      <c r="J202" s="3"/>
      <c r="K202" s="3"/>
      <c r="L202" s="3"/>
      <c r="M202" s="3"/>
    </row>
    <row r="203" spans="6:13" ht="12.75">
      <c r="F203" s="3"/>
      <c r="G203" s="3"/>
      <c r="H203" s="3"/>
      <c r="I203" s="3"/>
      <c r="J203" s="3"/>
      <c r="K203" s="3"/>
      <c r="L203" s="3"/>
      <c r="M203" s="3"/>
    </row>
    <row r="204" spans="6:13" ht="12.75">
      <c r="F204" s="3"/>
      <c r="G204" s="3"/>
      <c r="H204" s="3"/>
      <c r="I204" s="3"/>
      <c r="J204" s="3"/>
      <c r="K204" s="3"/>
      <c r="L204" s="3"/>
      <c r="M204" s="3"/>
    </row>
    <row r="205" spans="6:13" ht="12.75">
      <c r="F205" s="3"/>
      <c r="G205" s="3"/>
      <c r="H205" s="3"/>
      <c r="I205" s="3"/>
      <c r="J205" s="3"/>
      <c r="K205" s="3"/>
      <c r="L205" s="3"/>
      <c r="M205" s="3"/>
    </row>
    <row r="206" spans="6:13" ht="12.75">
      <c r="F206" s="3"/>
      <c r="G206" s="3"/>
      <c r="H206" s="3"/>
      <c r="I206" s="3"/>
      <c r="J206" s="3"/>
      <c r="K206" s="3"/>
      <c r="L206" s="3"/>
      <c r="M206" s="3"/>
    </row>
    <row r="207" spans="6:13" ht="12.75">
      <c r="F207" s="3"/>
      <c r="G207" s="3"/>
      <c r="H207" s="3"/>
      <c r="I207" s="3"/>
      <c r="J207" s="3"/>
      <c r="K207" s="3"/>
      <c r="L207" s="3"/>
      <c r="M207" s="3"/>
    </row>
    <row r="208" spans="6:13" ht="12.75">
      <c r="F208" s="3"/>
      <c r="G208" s="3"/>
      <c r="H208" s="3"/>
      <c r="I208" s="3"/>
      <c r="J208" s="3"/>
      <c r="K208" s="3"/>
      <c r="L208" s="3"/>
      <c r="M208" s="3"/>
    </row>
    <row r="209" spans="6:13" ht="12.75">
      <c r="F209" s="3"/>
      <c r="G209" s="3"/>
      <c r="H209" s="3"/>
      <c r="I209" s="3"/>
      <c r="J209" s="3"/>
      <c r="K209" s="3"/>
      <c r="L209" s="3"/>
      <c r="M209" s="3"/>
    </row>
    <row r="210" spans="6:13" ht="12.75">
      <c r="F210" s="3"/>
      <c r="G210" s="3"/>
      <c r="H210" s="3"/>
      <c r="I210" s="3"/>
      <c r="J210" s="3"/>
      <c r="K210" s="3"/>
      <c r="L210" s="3"/>
      <c r="M210" s="3"/>
    </row>
    <row r="211" spans="6:13" ht="12.75">
      <c r="F211" s="3"/>
      <c r="G211" s="3"/>
      <c r="H211" s="3"/>
      <c r="I211" s="3"/>
      <c r="J211" s="3"/>
      <c r="K211" s="3"/>
      <c r="L211" s="3"/>
      <c r="M211" s="3"/>
    </row>
    <row r="212" spans="6:13" ht="12.75">
      <c r="F212" s="3"/>
      <c r="G212" s="3"/>
      <c r="H212" s="3"/>
      <c r="I212" s="3"/>
      <c r="J212" s="3"/>
      <c r="K212" s="3"/>
      <c r="L212" s="3"/>
      <c r="M212" s="3"/>
    </row>
    <row r="213" spans="6:13" ht="12.75">
      <c r="F213" s="3"/>
      <c r="G213" s="3"/>
      <c r="H213" s="3"/>
      <c r="I213" s="3"/>
      <c r="J213" s="3"/>
      <c r="K213" s="3"/>
      <c r="L213" s="3"/>
      <c r="M213" s="3"/>
    </row>
    <row r="214" spans="6:13" ht="12.75">
      <c r="F214" s="3"/>
      <c r="G214" s="3"/>
      <c r="H214" s="3"/>
      <c r="I214" s="3"/>
      <c r="J214" s="3"/>
      <c r="K214" s="3"/>
      <c r="L214" s="3"/>
      <c r="M214" s="3"/>
    </row>
    <row r="215" spans="6:13" ht="12.75">
      <c r="F215" s="3"/>
      <c r="G215" s="3"/>
      <c r="H215" s="3"/>
      <c r="I215" s="3"/>
      <c r="J215" s="3"/>
      <c r="K215" s="3"/>
      <c r="L215" s="3"/>
      <c r="M215" s="3"/>
    </row>
    <row r="216" spans="6:13" ht="12.75">
      <c r="F216" s="3"/>
      <c r="G216" s="3"/>
      <c r="H216" s="3"/>
      <c r="I216" s="3"/>
      <c r="J216" s="3"/>
      <c r="K216" s="3"/>
      <c r="L216" s="3"/>
      <c r="M216" s="3"/>
    </row>
    <row r="217" spans="6:13" ht="12.75">
      <c r="F217" s="3"/>
      <c r="G217" s="3"/>
      <c r="H217" s="3"/>
      <c r="I217" s="3"/>
      <c r="J217" s="3"/>
      <c r="K217" s="3"/>
      <c r="L217" s="3"/>
      <c r="M217" s="3"/>
    </row>
    <row r="218" spans="6:13" ht="12.75">
      <c r="F218" s="3"/>
      <c r="G218" s="3"/>
      <c r="H218" s="3"/>
      <c r="I218" s="3"/>
      <c r="J218" s="3"/>
      <c r="K218" s="3"/>
      <c r="L218" s="3"/>
      <c r="M218" s="3"/>
    </row>
    <row r="219" spans="6:13" ht="12.75">
      <c r="F219" s="3"/>
      <c r="G219" s="3"/>
      <c r="H219" s="3"/>
      <c r="I219" s="3"/>
      <c r="J219" s="3"/>
      <c r="K219" s="3"/>
      <c r="L219" s="3"/>
      <c r="M219" s="3"/>
    </row>
    <row r="220" spans="6:13" ht="12.75">
      <c r="F220" s="3"/>
      <c r="G220" s="3"/>
      <c r="H220" s="3"/>
      <c r="I220" s="3"/>
      <c r="J220" s="3"/>
      <c r="K220" s="3"/>
      <c r="L220" s="3"/>
      <c r="M220" s="3"/>
    </row>
    <row r="221" spans="6:13" ht="12.75">
      <c r="F221" s="3"/>
      <c r="G221" s="3"/>
      <c r="H221" s="3"/>
      <c r="I221" s="3"/>
      <c r="J221" s="3"/>
      <c r="K221" s="3"/>
      <c r="L221" s="3"/>
      <c r="M221" s="3"/>
    </row>
    <row r="222" spans="6:13" ht="12.75">
      <c r="F222" s="3"/>
      <c r="G222" s="3"/>
      <c r="H222" s="3"/>
      <c r="I222" s="3"/>
      <c r="J222" s="3"/>
      <c r="K222" s="3"/>
      <c r="L222" s="3"/>
      <c r="M222" s="3"/>
    </row>
    <row r="223" spans="6:13" ht="12.75">
      <c r="F223" s="3"/>
      <c r="G223" s="3"/>
      <c r="H223" s="3"/>
      <c r="I223" s="3"/>
      <c r="J223" s="3"/>
      <c r="K223" s="3"/>
      <c r="L223" s="3"/>
      <c r="M223" s="3"/>
    </row>
    <row r="224" spans="6:13" ht="12.75">
      <c r="F224" s="3"/>
      <c r="G224" s="3"/>
      <c r="H224" s="3"/>
      <c r="I224" s="3"/>
      <c r="J224" s="3"/>
      <c r="K224" s="3"/>
      <c r="L224" s="3"/>
      <c r="M224" s="3"/>
    </row>
    <row r="225" spans="6:13" ht="12.75">
      <c r="F225" s="3"/>
      <c r="G225" s="3"/>
      <c r="H225" s="3"/>
      <c r="I225" s="3"/>
      <c r="J225" s="3"/>
      <c r="K225" s="3"/>
      <c r="L225" s="3"/>
      <c r="M225" s="3"/>
    </row>
    <row r="226" spans="6:13" ht="12.75">
      <c r="F226" s="3"/>
      <c r="G226" s="3"/>
      <c r="H226" s="3"/>
      <c r="I226" s="3"/>
      <c r="J226" s="3"/>
      <c r="K226" s="3"/>
      <c r="L226" s="3"/>
      <c r="M226" s="3"/>
    </row>
    <row r="227" spans="6:13" ht="12.75">
      <c r="F227" s="3"/>
      <c r="G227" s="3"/>
      <c r="H227" s="3"/>
      <c r="I227" s="3"/>
      <c r="J227" s="3"/>
      <c r="K227" s="3"/>
      <c r="L227" s="3"/>
      <c r="M227" s="3"/>
    </row>
    <row r="228" spans="6:13" ht="12.75">
      <c r="F228" s="3"/>
      <c r="G228" s="3"/>
      <c r="H228" s="3"/>
      <c r="I228" s="3"/>
      <c r="J228" s="3"/>
      <c r="K228" s="3"/>
      <c r="L228" s="3"/>
      <c r="M228" s="3"/>
    </row>
    <row r="229" spans="6:13" ht="12.75">
      <c r="F229" s="3"/>
      <c r="G229" s="3"/>
      <c r="H229" s="3"/>
      <c r="I229" s="3"/>
      <c r="J229" s="3"/>
      <c r="K229" s="3"/>
      <c r="L229" s="3"/>
      <c r="M229" s="3"/>
    </row>
    <row r="230" spans="6:13" ht="12.75">
      <c r="F230" s="3"/>
      <c r="G230" s="3"/>
      <c r="H230" s="3"/>
      <c r="I230" s="3"/>
      <c r="J230" s="3"/>
      <c r="K230" s="3"/>
      <c r="L230" s="3"/>
      <c r="M230" s="3"/>
    </row>
    <row r="231" spans="6:13" ht="12.75">
      <c r="F231" s="3"/>
      <c r="G231" s="3"/>
      <c r="H231" s="3"/>
      <c r="I231" s="3"/>
      <c r="J231" s="3"/>
      <c r="K231" s="3"/>
      <c r="L231" s="3"/>
      <c r="M231" s="3"/>
    </row>
    <row r="232" spans="6:13" ht="12.75">
      <c r="F232" s="3"/>
      <c r="G232" s="3"/>
      <c r="H232" s="3"/>
      <c r="I232" s="3"/>
      <c r="J232" s="3"/>
      <c r="K232" s="3"/>
      <c r="L232" s="3"/>
      <c r="M232" s="3"/>
    </row>
    <row r="233" spans="6:13" ht="12.75">
      <c r="F233" s="3"/>
      <c r="G233" s="3"/>
      <c r="H233" s="3"/>
      <c r="I233" s="3"/>
      <c r="J233" s="3"/>
      <c r="K233" s="3"/>
      <c r="L233" s="3"/>
      <c r="M233" s="3"/>
    </row>
    <row r="234" spans="6:13" ht="12.75">
      <c r="F234" s="3"/>
      <c r="G234" s="3"/>
      <c r="H234" s="3"/>
      <c r="I234" s="3"/>
      <c r="J234" s="3"/>
      <c r="K234" s="3"/>
      <c r="L234" s="3"/>
      <c r="M234" s="3"/>
    </row>
    <row r="235" spans="6:13" ht="12.75">
      <c r="F235" s="3"/>
      <c r="G235" s="3"/>
      <c r="H235" s="3"/>
      <c r="I235" s="3"/>
      <c r="J235" s="3"/>
      <c r="K235" s="3"/>
      <c r="L235" s="3"/>
      <c r="M235" s="3"/>
    </row>
    <row r="236" spans="6:13" ht="12.75">
      <c r="F236" s="3"/>
      <c r="G236" s="3"/>
      <c r="H236" s="3"/>
      <c r="I236" s="3"/>
      <c r="J236" s="3"/>
      <c r="K236" s="3"/>
      <c r="L236" s="3"/>
      <c r="M236" s="3"/>
    </row>
    <row r="237" spans="6:13" ht="12.75">
      <c r="F237" s="3"/>
      <c r="G237" s="3"/>
      <c r="H237" s="3"/>
      <c r="I237" s="3"/>
      <c r="J237" s="3"/>
      <c r="K237" s="3"/>
      <c r="L237" s="3"/>
      <c r="M237" s="3"/>
    </row>
    <row r="238" spans="6:13" ht="12.75">
      <c r="F238" s="3"/>
      <c r="G238" s="3"/>
      <c r="H238" s="3"/>
      <c r="I238" s="3"/>
      <c r="J238" s="3"/>
      <c r="K238" s="3"/>
      <c r="L238" s="3"/>
      <c r="M238" s="3"/>
    </row>
    <row r="239" spans="6:13" ht="12.75">
      <c r="F239" s="3"/>
      <c r="G239" s="3"/>
      <c r="H239" s="3"/>
      <c r="I239" s="3"/>
      <c r="J239" s="3"/>
      <c r="K239" s="3"/>
      <c r="L239" s="3"/>
      <c r="M239" s="3"/>
    </row>
    <row r="240" spans="6:13" ht="12.75">
      <c r="F240" s="3"/>
      <c r="G240" s="3"/>
      <c r="H240" s="3"/>
      <c r="I240" s="3"/>
      <c r="J240" s="3"/>
      <c r="K240" s="3"/>
      <c r="L240" s="3"/>
      <c r="M240" s="3"/>
    </row>
    <row r="241" spans="6:13" ht="12.75">
      <c r="F241" s="3"/>
      <c r="G241" s="3"/>
      <c r="H241" s="3"/>
      <c r="I241" s="3"/>
      <c r="J241" s="3"/>
      <c r="K241" s="3"/>
      <c r="L241" s="3"/>
      <c r="M241" s="3"/>
    </row>
    <row r="242" spans="6:13" ht="12.75">
      <c r="F242" s="3"/>
      <c r="G242" s="3"/>
      <c r="H242" s="3"/>
      <c r="I242" s="3"/>
      <c r="J242" s="3"/>
      <c r="K242" s="3"/>
      <c r="L242" s="3"/>
      <c r="M242" s="3"/>
    </row>
    <row r="243" spans="6:13" ht="12.75">
      <c r="F243" s="3"/>
      <c r="G243" s="3"/>
      <c r="H243" s="3"/>
      <c r="I243" s="3"/>
      <c r="J243" s="3"/>
      <c r="K243" s="3"/>
      <c r="L243" s="3"/>
      <c r="M243" s="3"/>
    </row>
    <row r="244" spans="6:13" ht="12.75">
      <c r="F244" s="3"/>
      <c r="G244" s="3"/>
      <c r="H244" s="3"/>
      <c r="I244" s="3"/>
      <c r="J244" s="3"/>
      <c r="K244" s="3"/>
      <c r="L244" s="3"/>
      <c r="M244" s="3"/>
    </row>
    <row r="245" spans="6:13" ht="12.75">
      <c r="F245" s="3"/>
      <c r="G245" s="3"/>
      <c r="H245" s="3"/>
      <c r="I245" s="3"/>
      <c r="J245" s="3"/>
      <c r="K245" s="3"/>
      <c r="L245" s="3"/>
      <c r="M245" s="3"/>
    </row>
    <row r="246" spans="6:13" ht="12.75">
      <c r="F246" s="3"/>
      <c r="G246" s="3"/>
      <c r="H246" s="3"/>
      <c r="I246" s="3"/>
      <c r="J246" s="3"/>
      <c r="K246" s="3"/>
      <c r="L246" s="3"/>
      <c r="M246" s="3"/>
    </row>
    <row r="247" spans="6:13" ht="12.75">
      <c r="F247" s="3"/>
      <c r="G247" s="3"/>
      <c r="H247" s="3"/>
      <c r="I247" s="3"/>
      <c r="J247" s="3"/>
      <c r="K247" s="3"/>
      <c r="L247" s="3"/>
      <c r="M247" s="3"/>
    </row>
    <row r="248" spans="6:13" ht="12.75">
      <c r="F248" s="3"/>
      <c r="G248" s="3"/>
      <c r="H248" s="3"/>
      <c r="I248" s="3"/>
      <c r="J248" s="3"/>
      <c r="K248" s="3"/>
      <c r="L248" s="3"/>
      <c r="M248" s="3"/>
    </row>
    <row r="249" spans="6:13" ht="12.75">
      <c r="F249" s="3"/>
      <c r="G249" s="3"/>
      <c r="H249" s="3"/>
      <c r="I249" s="3"/>
      <c r="J249" s="3"/>
      <c r="K249" s="3"/>
      <c r="L249" s="3"/>
      <c r="M249" s="3"/>
    </row>
    <row r="250" spans="6:13" ht="12.75">
      <c r="F250" s="3"/>
      <c r="G250" s="3"/>
      <c r="H250" s="3"/>
      <c r="I250" s="3"/>
      <c r="J250" s="3"/>
      <c r="K250" s="3"/>
      <c r="L250" s="3"/>
      <c r="M250" s="3"/>
    </row>
    <row r="251" spans="6:13" ht="12.75">
      <c r="F251" s="3"/>
      <c r="G251" s="3"/>
      <c r="H251" s="3"/>
      <c r="I251" s="3"/>
      <c r="J251" s="3"/>
      <c r="K251" s="3"/>
      <c r="L251" s="3"/>
      <c r="M251" s="3"/>
    </row>
    <row r="252" spans="6:13" ht="12.75">
      <c r="F252" s="3"/>
      <c r="G252" s="3"/>
      <c r="H252" s="3"/>
      <c r="I252" s="3"/>
      <c r="J252" s="3"/>
      <c r="K252" s="3"/>
      <c r="L252" s="3"/>
      <c r="M252" s="3"/>
    </row>
    <row r="253" spans="6:13" ht="12.75">
      <c r="F253" s="3"/>
      <c r="G253" s="3"/>
      <c r="H253" s="3"/>
      <c r="I253" s="3"/>
      <c r="J253" s="3"/>
      <c r="K253" s="3"/>
      <c r="L253" s="3"/>
      <c r="M253" s="3"/>
    </row>
    <row r="254" spans="6:13" ht="12.75">
      <c r="F254" s="3"/>
      <c r="G254" s="3"/>
      <c r="H254" s="3"/>
      <c r="I254" s="3"/>
      <c r="J254" s="3"/>
      <c r="K254" s="3"/>
      <c r="L254" s="3"/>
      <c r="M254" s="3"/>
    </row>
    <row r="255" spans="6:13" ht="12.75">
      <c r="F255" s="3"/>
      <c r="G255" s="3"/>
      <c r="H255" s="3"/>
      <c r="I255" s="3"/>
      <c r="J255" s="3"/>
      <c r="K255" s="3"/>
      <c r="L255" s="3"/>
      <c r="M255" s="3"/>
    </row>
    <row r="256" spans="6:13" ht="12.75">
      <c r="F256" s="3"/>
      <c r="G256" s="3"/>
      <c r="H256" s="3"/>
      <c r="I256" s="3"/>
      <c r="J256" s="3"/>
      <c r="K256" s="3"/>
      <c r="L256" s="3"/>
      <c r="M256" s="3"/>
    </row>
    <row r="257" spans="6:13" ht="12.75">
      <c r="F257" s="3"/>
      <c r="G257" s="3"/>
      <c r="H257" s="3"/>
      <c r="I257" s="3"/>
      <c r="J257" s="3"/>
      <c r="K257" s="3"/>
      <c r="L257" s="3"/>
      <c r="M257" s="3"/>
    </row>
    <row r="258" spans="6:13" ht="12.75">
      <c r="F258" s="3"/>
      <c r="G258" s="3"/>
      <c r="H258" s="3"/>
      <c r="I258" s="3"/>
      <c r="J258" s="3"/>
      <c r="K258" s="3"/>
      <c r="L258" s="3"/>
      <c r="M258" s="3"/>
    </row>
    <row r="259" spans="6:13" ht="12.75">
      <c r="F259" s="3"/>
      <c r="G259" s="3"/>
      <c r="H259" s="3"/>
      <c r="I259" s="3"/>
      <c r="J259" s="3"/>
      <c r="K259" s="3"/>
      <c r="L259" s="3"/>
      <c r="M259" s="3"/>
    </row>
    <row r="260" spans="6:13" ht="12.75">
      <c r="F260" s="3"/>
      <c r="G260" s="3"/>
      <c r="H260" s="3"/>
      <c r="I260" s="3"/>
      <c r="J260" s="3"/>
      <c r="K260" s="3"/>
      <c r="L260" s="3"/>
      <c r="M260" s="3"/>
    </row>
    <row r="261" spans="6:13" ht="12.75">
      <c r="F261" s="3"/>
      <c r="G261" s="3"/>
      <c r="H261" s="3"/>
      <c r="I261" s="3"/>
      <c r="J261" s="3"/>
      <c r="K261" s="3"/>
      <c r="L261" s="3"/>
      <c r="M261" s="3"/>
    </row>
    <row r="262" spans="6:13" ht="12.75">
      <c r="F262" s="3"/>
      <c r="G262" s="3"/>
      <c r="H262" s="3"/>
      <c r="I262" s="3"/>
      <c r="J262" s="3"/>
      <c r="K262" s="3"/>
      <c r="L262" s="3"/>
      <c r="M262" s="3"/>
    </row>
    <row r="263" spans="6:13" ht="12.75">
      <c r="F263" s="3"/>
      <c r="G263" s="3"/>
      <c r="H263" s="3"/>
      <c r="I263" s="3"/>
      <c r="J263" s="3"/>
      <c r="K263" s="3"/>
      <c r="L263" s="3"/>
      <c r="M263" s="3"/>
    </row>
    <row r="264" spans="6:13" ht="12.75">
      <c r="F264" s="3"/>
      <c r="G264" s="3"/>
      <c r="H264" s="3"/>
      <c r="I264" s="3"/>
      <c r="J264" s="3"/>
      <c r="K264" s="3"/>
      <c r="L264" s="3"/>
      <c r="M264" s="3"/>
    </row>
    <row r="265" spans="6:13" ht="12.75">
      <c r="F265" s="3"/>
      <c r="G265" s="3"/>
      <c r="H265" s="3"/>
      <c r="I265" s="3"/>
      <c r="J265" s="3"/>
      <c r="K265" s="3"/>
      <c r="L265" s="3"/>
      <c r="M265" s="3"/>
    </row>
    <row r="266" spans="6:13" ht="12.75">
      <c r="F266" s="3"/>
      <c r="G266" s="3"/>
      <c r="H266" s="3"/>
      <c r="I266" s="3"/>
      <c r="J266" s="3"/>
      <c r="K266" s="3"/>
      <c r="L266" s="3"/>
      <c r="M266" s="3"/>
    </row>
    <row r="267" spans="6:13" ht="12.75">
      <c r="F267" s="3"/>
      <c r="G267" s="3"/>
      <c r="H267" s="3"/>
      <c r="I267" s="3"/>
      <c r="J267" s="3"/>
      <c r="K267" s="3"/>
      <c r="L267" s="3"/>
      <c r="M267" s="3"/>
    </row>
    <row r="268" spans="6:13" ht="12.75">
      <c r="F268" s="3"/>
      <c r="G268" s="3"/>
      <c r="H268" s="3"/>
      <c r="I268" s="3"/>
      <c r="J268" s="3"/>
      <c r="K268" s="3"/>
      <c r="L268" s="3"/>
      <c r="M268" s="3"/>
    </row>
    <row r="269" spans="6:13" ht="12.75">
      <c r="F269" s="3"/>
      <c r="G269" s="3"/>
      <c r="H269" s="3"/>
      <c r="I269" s="3"/>
      <c r="J269" s="3"/>
      <c r="K269" s="3"/>
      <c r="L269" s="3"/>
      <c r="M269" s="3"/>
    </row>
    <row r="270" spans="6:13" ht="12.75">
      <c r="F270" s="3"/>
      <c r="G270" s="3"/>
      <c r="H270" s="3"/>
      <c r="I270" s="3"/>
      <c r="J270" s="3"/>
      <c r="K270" s="3"/>
      <c r="L270" s="3"/>
      <c r="M270" s="3"/>
    </row>
    <row r="271" spans="6:13" ht="12.75">
      <c r="F271" s="3"/>
      <c r="G271" s="3"/>
      <c r="H271" s="3"/>
      <c r="I271" s="3"/>
      <c r="J271" s="3"/>
      <c r="K271" s="3"/>
      <c r="L271" s="3"/>
      <c r="M271" s="3"/>
    </row>
    <row r="272" spans="6:13" ht="12.75">
      <c r="F272" s="3"/>
      <c r="G272" s="3"/>
      <c r="H272" s="3"/>
      <c r="I272" s="3"/>
      <c r="J272" s="3"/>
      <c r="K272" s="3"/>
      <c r="L272" s="3"/>
      <c r="M272" s="3"/>
    </row>
    <row r="273" spans="6:13" ht="12.75">
      <c r="F273" s="3"/>
      <c r="G273" s="3"/>
      <c r="H273" s="3"/>
      <c r="I273" s="3"/>
      <c r="J273" s="3"/>
      <c r="K273" s="3"/>
      <c r="L273" s="3"/>
      <c r="M273" s="3"/>
    </row>
    <row r="274" spans="6:13" ht="12.75">
      <c r="F274" s="3"/>
      <c r="G274" s="3"/>
      <c r="H274" s="3"/>
      <c r="I274" s="3"/>
      <c r="J274" s="3"/>
      <c r="K274" s="3"/>
      <c r="L274" s="3"/>
      <c r="M274" s="3"/>
    </row>
    <row r="275" spans="6:13" ht="12.75">
      <c r="F275" s="3"/>
      <c r="G275" s="3"/>
      <c r="H275" s="3"/>
      <c r="I275" s="3"/>
      <c r="J275" s="3"/>
      <c r="K275" s="3"/>
      <c r="L275" s="3"/>
      <c r="M275" s="3"/>
    </row>
    <row r="276" spans="6:13" ht="12.75">
      <c r="F276" s="3"/>
      <c r="G276" s="3"/>
      <c r="H276" s="3"/>
      <c r="I276" s="3"/>
      <c r="J276" s="3"/>
      <c r="K276" s="3"/>
      <c r="L276" s="3"/>
      <c r="M276" s="3"/>
    </row>
    <row r="277" spans="6:13" ht="12.75">
      <c r="F277" s="3"/>
      <c r="G277" s="3"/>
      <c r="H277" s="3"/>
      <c r="I277" s="3"/>
      <c r="J277" s="3"/>
      <c r="K277" s="3"/>
      <c r="L277" s="3"/>
      <c r="M277" s="3"/>
    </row>
    <row r="278" spans="6:13" ht="12.75">
      <c r="F278" s="3"/>
      <c r="G278" s="3"/>
      <c r="H278" s="3"/>
      <c r="I278" s="3"/>
      <c r="J278" s="3"/>
      <c r="K278" s="3"/>
      <c r="L278" s="3"/>
      <c r="M278" s="3"/>
    </row>
    <row r="279" spans="6:13" ht="12.75">
      <c r="F279" s="3"/>
      <c r="G279" s="3"/>
      <c r="H279" s="3"/>
      <c r="I279" s="3"/>
      <c r="J279" s="3"/>
      <c r="K279" s="3"/>
      <c r="L279" s="3"/>
      <c r="M279" s="3"/>
    </row>
    <row r="280" spans="6:13" ht="12.75">
      <c r="F280" s="3"/>
      <c r="G280" s="3"/>
      <c r="H280" s="3"/>
      <c r="I280" s="3"/>
      <c r="J280" s="3"/>
      <c r="K280" s="3"/>
      <c r="L280" s="3"/>
      <c r="M280" s="3"/>
    </row>
    <row r="281" spans="6:13" ht="12.75">
      <c r="F281" s="3"/>
      <c r="G281" s="3"/>
      <c r="H281" s="3"/>
      <c r="I281" s="3"/>
      <c r="J281" s="3"/>
      <c r="K281" s="3"/>
      <c r="L281" s="3"/>
      <c r="M281" s="3"/>
    </row>
    <row r="282" spans="6:13" ht="12.75">
      <c r="F282" s="3"/>
      <c r="G282" s="3"/>
      <c r="H282" s="3"/>
      <c r="I282" s="3"/>
      <c r="J282" s="3"/>
      <c r="K282" s="3"/>
      <c r="L282" s="3"/>
      <c r="M282" s="3"/>
    </row>
    <row r="283" spans="6:13" ht="12.75">
      <c r="F283" s="3"/>
      <c r="G283" s="3"/>
      <c r="H283" s="3"/>
      <c r="I283" s="3"/>
      <c r="J283" s="3"/>
      <c r="K283" s="3"/>
      <c r="L283" s="3"/>
      <c r="M283" s="3"/>
    </row>
    <row r="284" spans="6:13" ht="12.75">
      <c r="F284" s="3"/>
      <c r="G284" s="3"/>
      <c r="H284" s="3"/>
      <c r="I284" s="3"/>
      <c r="J284" s="3"/>
      <c r="K284" s="3"/>
      <c r="L284" s="3"/>
      <c r="M284" s="3"/>
    </row>
    <row r="285" spans="6:13" ht="12.75">
      <c r="F285" s="3"/>
      <c r="G285" s="3"/>
      <c r="H285" s="3"/>
      <c r="I285" s="3"/>
      <c r="J285" s="3"/>
      <c r="K285" s="3"/>
      <c r="L285" s="3"/>
      <c r="M285" s="3"/>
    </row>
    <row r="286" spans="6:13" ht="12.75">
      <c r="F286" s="3"/>
      <c r="G286" s="3"/>
      <c r="H286" s="3"/>
      <c r="I286" s="3"/>
      <c r="J286" s="3"/>
      <c r="K286" s="3"/>
      <c r="L286" s="3"/>
      <c r="M286" s="3"/>
    </row>
    <row r="287" spans="6:13" ht="12.75">
      <c r="F287" s="3"/>
      <c r="G287" s="3"/>
      <c r="H287" s="3"/>
      <c r="I287" s="3"/>
      <c r="J287" s="3"/>
      <c r="K287" s="3"/>
      <c r="L287" s="3"/>
      <c r="M287" s="3"/>
    </row>
    <row r="288" spans="6:13" ht="12.75">
      <c r="F288" s="3"/>
      <c r="G288" s="3"/>
      <c r="H288" s="3"/>
      <c r="I288" s="3"/>
      <c r="J288" s="3"/>
      <c r="K288" s="3"/>
      <c r="L288" s="3"/>
      <c r="M288" s="3"/>
    </row>
    <row r="289" spans="6:13" ht="12.75">
      <c r="F289" s="3"/>
      <c r="G289" s="3"/>
      <c r="H289" s="3"/>
      <c r="I289" s="3"/>
      <c r="J289" s="3"/>
      <c r="K289" s="3"/>
      <c r="L289" s="3"/>
      <c r="M289" s="3"/>
    </row>
    <row r="290" spans="6:13" ht="12.75">
      <c r="F290" s="3"/>
      <c r="G290" s="3"/>
      <c r="H290" s="3"/>
      <c r="I290" s="3"/>
      <c r="J290" s="3"/>
      <c r="K290" s="3"/>
      <c r="L290" s="3"/>
      <c r="M290" s="3"/>
    </row>
    <row r="291" spans="6:13" ht="12.75">
      <c r="F291" s="3"/>
      <c r="G291" s="3"/>
      <c r="H291" s="3"/>
      <c r="I291" s="3"/>
      <c r="J291" s="3"/>
      <c r="K291" s="3"/>
      <c r="L291" s="3"/>
      <c r="M291" s="3"/>
    </row>
    <row r="292" spans="6:13" ht="12.75">
      <c r="F292" s="3"/>
      <c r="G292" s="3"/>
      <c r="H292" s="3"/>
      <c r="I292" s="3"/>
      <c r="J292" s="3"/>
      <c r="K292" s="3"/>
      <c r="L292" s="3"/>
      <c r="M292" s="3"/>
    </row>
    <row r="293" spans="6:13" ht="12.75">
      <c r="F293" s="3"/>
      <c r="G293" s="3"/>
      <c r="H293" s="3"/>
      <c r="I293" s="3"/>
      <c r="J293" s="3"/>
      <c r="K293" s="3"/>
      <c r="L293" s="3"/>
      <c r="M293" s="3"/>
    </row>
    <row r="294" spans="6:13" ht="12.75">
      <c r="F294" s="3"/>
      <c r="G294" s="3"/>
      <c r="H294" s="3"/>
      <c r="I294" s="3"/>
      <c r="J294" s="3"/>
      <c r="K294" s="3"/>
      <c r="L294" s="3"/>
      <c r="M294" s="3"/>
    </row>
    <row r="295" spans="6:13" ht="12.75">
      <c r="F295" s="3"/>
      <c r="G295" s="3"/>
      <c r="H295" s="3"/>
      <c r="I295" s="3"/>
      <c r="J295" s="3"/>
      <c r="K295" s="3"/>
      <c r="L295" s="3"/>
      <c r="M295" s="3"/>
    </row>
    <row r="296" spans="6:13" ht="12.75">
      <c r="F296" s="3"/>
      <c r="G296" s="3"/>
      <c r="H296" s="3"/>
      <c r="I296" s="3"/>
      <c r="J296" s="3"/>
      <c r="K296" s="3"/>
      <c r="L296" s="3"/>
      <c r="M296" s="3"/>
    </row>
    <row r="297" spans="6:13" ht="12.75">
      <c r="F297" s="3"/>
      <c r="G297" s="3"/>
      <c r="H297" s="3"/>
      <c r="I297" s="3"/>
      <c r="J297" s="3"/>
      <c r="K297" s="3"/>
      <c r="L297" s="3"/>
      <c r="M297" s="3"/>
    </row>
    <row r="298" spans="6:13" ht="12.75">
      <c r="F298" s="3"/>
      <c r="G298" s="3"/>
      <c r="H298" s="3"/>
      <c r="I298" s="3"/>
      <c r="J298" s="3"/>
      <c r="K298" s="3"/>
      <c r="L298" s="3"/>
      <c r="M298" s="3"/>
    </row>
    <row r="299" spans="6:13" ht="12.75">
      <c r="F299" s="3"/>
      <c r="G299" s="3"/>
      <c r="H299" s="3"/>
      <c r="I299" s="3"/>
      <c r="J299" s="3"/>
      <c r="K299" s="3"/>
      <c r="L299" s="3"/>
      <c r="M299" s="3"/>
    </row>
    <row r="300" spans="6:13" ht="12.75">
      <c r="F300" s="3"/>
      <c r="G300" s="3"/>
      <c r="H300" s="3"/>
      <c r="I300" s="3"/>
      <c r="J300" s="3"/>
      <c r="K300" s="3"/>
      <c r="L300" s="3"/>
      <c r="M300" s="3"/>
    </row>
    <row r="301" spans="6:13" ht="12.75">
      <c r="F301" s="3"/>
      <c r="G301" s="3"/>
      <c r="H301" s="3"/>
      <c r="I301" s="3"/>
      <c r="J301" s="3"/>
      <c r="K301" s="3"/>
      <c r="L301" s="3"/>
      <c r="M301" s="3"/>
    </row>
    <row r="302" spans="6:13" ht="12.75">
      <c r="F302" s="3"/>
      <c r="G302" s="3"/>
      <c r="H302" s="3"/>
      <c r="I302" s="3"/>
      <c r="J302" s="3"/>
      <c r="K302" s="3"/>
      <c r="L302" s="3"/>
      <c r="M302" s="3"/>
    </row>
    <row r="303" spans="6:13" ht="12.75">
      <c r="F303" s="3"/>
      <c r="G303" s="3"/>
      <c r="H303" s="3"/>
      <c r="I303" s="3"/>
      <c r="J303" s="3"/>
      <c r="K303" s="3"/>
      <c r="L303" s="3"/>
      <c r="M303" s="3"/>
    </row>
    <row r="304" spans="6:13" ht="12.75">
      <c r="F304" s="3"/>
      <c r="G304" s="3"/>
      <c r="H304" s="3"/>
      <c r="I304" s="3"/>
      <c r="J304" s="3"/>
      <c r="K304" s="3"/>
      <c r="L304" s="3"/>
      <c r="M304" s="3"/>
    </row>
    <row r="305" spans="6:13" ht="12.75">
      <c r="F305" s="3"/>
      <c r="G305" s="3"/>
      <c r="H305" s="3"/>
      <c r="I305" s="3"/>
      <c r="J305" s="3"/>
      <c r="K305" s="3"/>
      <c r="L305" s="3"/>
      <c r="M305" s="3"/>
    </row>
    <row r="306" spans="6:13" ht="12.75">
      <c r="F306" s="3"/>
      <c r="G306" s="3"/>
      <c r="H306" s="3"/>
      <c r="I306" s="3"/>
      <c r="J306" s="3"/>
      <c r="K306" s="3"/>
      <c r="L306" s="3"/>
      <c r="M306" s="3"/>
    </row>
    <row r="307" spans="6:13" ht="12.75">
      <c r="F307" s="3"/>
      <c r="G307" s="3"/>
      <c r="H307" s="3"/>
      <c r="I307" s="3"/>
      <c r="J307" s="3"/>
      <c r="K307" s="3"/>
      <c r="L307" s="3"/>
      <c r="M307" s="3"/>
    </row>
    <row r="308" spans="6:13" ht="12.75">
      <c r="F308" s="3"/>
      <c r="G308" s="3"/>
      <c r="H308" s="3"/>
      <c r="I308" s="3"/>
      <c r="J308" s="3"/>
      <c r="K308" s="3"/>
      <c r="L308" s="3"/>
      <c r="M308" s="3"/>
    </row>
    <row r="309" spans="6:13" ht="12.75">
      <c r="F309" s="3"/>
      <c r="G309" s="3"/>
      <c r="H309" s="3"/>
      <c r="I309" s="3"/>
      <c r="J309" s="3"/>
      <c r="K309" s="3"/>
      <c r="L309" s="3"/>
      <c r="M309" s="3"/>
    </row>
    <row r="310" spans="6:13" ht="12.75">
      <c r="F310" s="3"/>
      <c r="G310" s="3"/>
      <c r="H310" s="3"/>
      <c r="I310" s="3"/>
      <c r="J310" s="3"/>
      <c r="K310" s="3"/>
      <c r="L310" s="3"/>
      <c r="M310" s="3"/>
    </row>
    <row r="311" spans="6:13" ht="12.75">
      <c r="F311" s="3"/>
      <c r="G311" s="3"/>
      <c r="H311" s="3"/>
      <c r="I311" s="3"/>
      <c r="J311" s="3"/>
      <c r="K311" s="3"/>
      <c r="L311" s="3"/>
      <c r="M311" s="3"/>
    </row>
    <row r="312" spans="6:13" ht="12.75">
      <c r="F312" s="3"/>
      <c r="G312" s="3"/>
      <c r="H312" s="3"/>
      <c r="I312" s="3"/>
      <c r="J312" s="3"/>
      <c r="K312" s="3"/>
      <c r="L312" s="3"/>
      <c r="M312" s="3"/>
    </row>
    <row r="313" spans="6:13" ht="12.75">
      <c r="F313" s="3"/>
      <c r="G313" s="3"/>
      <c r="H313" s="3"/>
      <c r="I313" s="3"/>
      <c r="J313" s="3"/>
      <c r="K313" s="3"/>
      <c r="L313" s="3"/>
      <c r="M313" s="3"/>
    </row>
    <row r="314" spans="6:13" ht="12.75">
      <c r="F314" s="3"/>
      <c r="G314" s="3"/>
      <c r="H314" s="3"/>
      <c r="I314" s="3"/>
      <c r="J314" s="3"/>
      <c r="K314" s="3"/>
      <c r="L314" s="3"/>
      <c r="M314" s="3"/>
    </row>
    <row r="315" spans="6:13" ht="12.75">
      <c r="F315" s="3"/>
      <c r="G315" s="3"/>
      <c r="H315" s="3"/>
      <c r="I315" s="3"/>
      <c r="J315" s="3"/>
      <c r="K315" s="3"/>
      <c r="L315" s="3"/>
      <c r="M315" s="3"/>
    </row>
    <row r="316" spans="6:13" ht="12.75">
      <c r="F316" s="3"/>
      <c r="G316" s="3"/>
      <c r="H316" s="3"/>
      <c r="I316" s="3"/>
      <c r="J316" s="3"/>
      <c r="K316" s="3"/>
      <c r="L316" s="3"/>
      <c r="M316" s="3"/>
    </row>
    <row r="317" spans="6:13" ht="12.75">
      <c r="F317" s="3"/>
      <c r="G317" s="3"/>
      <c r="H317" s="3"/>
      <c r="I317" s="3"/>
      <c r="J317" s="3"/>
      <c r="K317" s="3"/>
      <c r="L317" s="3"/>
      <c r="M317" s="3"/>
    </row>
    <row r="318" spans="6:13" ht="12.75">
      <c r="F318" s="3"/>
      <c r="G318" s="3"/>
      <c r="H318" s="3"/>
      <c r="I318" s="3"/>
      <c r="J318" s="3"/>
      <c r="K318" s="3"/>
      <c r="L318" s="3"/>
      <c r="M318" s="3"/>
    </row>
    <row r="319" spans="6:13" ht="12.75">
      <c r="F319" s="3"/>
      <c r="G319" s="3"/>
      <c r="H319" s="3"/>
      <c r="I319" s="3"/>
      <c r="J319" s="3"/>
      <c r="K319" s="3"/>
      <c r="L319" s="3"/>
      <c r="M319" s="3"/>
    </row>
    <row r="320" spans="6:13" ht="12.75">
      <c r="F320" s="3"/>
      <c r="G320" s="3"/>
      <c r="H320" s="3"/>
      <c r="I320" s="3"/>
      <c r="J320" s="3"/>
      <c r="K320" s="3"/>
      <c r="L320" s="3"/>
      <c r="M320" s="3"/>
    </row>
    <row r="321" spans="6:13" ht="12.75">
      <c r="F321" s="3"/>
      <c r="G321" s="3"/>
      <c r="H321" s="3"/>
      <c r="I321" s="3"/>
      <c r="J321" s="3"/>
      <c r="K321" s="3"/>
      <c r="L321" s="3"/>
      <c r="M321" s="3"/>
    </row>
    <row r="322" spans="6:13" ht="12.75">
      <c r="F322" s="3"/>
      <c r="G322" s="3"/>
      <c r="H322" s="3"/>
      <c r="I322" s="3"/>
      <c r="J322" s="3"/>
      <c r="K322" s="3"/>
      <c r="L322" s="3"/>
      <c r="M322" s="3"/>
    </row>
    <row r="323" spans="6:13" ht="12.75">
      <c r="F323" s="3"/>
      <c r="G323" s="3"/>
      <c r="H323" s="3"/>
      <c r="I323" s="3"/>
      <c r="J323" s="3"/>
      <c r="K323" s="3"/>
      <c r="L323" s="3"/>
      <c r="M323" s="3"/>
    </row>
    <row r="324" spans="6:13" ht="12.75">
      <c r="F324" s="3"/>
      <c r="G324" s="3"/>
      <c r="H324" s="3"/>
      <c r="I324" s="3"/>
      <c r="J324" s="3"/>
      <c r="K324" s="3"/>
      <c r="L324" s="3"/>
      <c r="M324" s="3"/>
    </row>
    <row r="325" spans="6:13" ht="12.75">
      <c r="F325" s="3"/>
      <c r="G325" s="3"/>
      <c r="H325" s="3"/>
      <c r="I325" s="3"/>
      <c r="J325" s="3"/>
      <c r="K325" s="3"/>
      <c r="L325" s="3"/>
      <c r="M325" s="3"/>
    </row>
    <row r="326" spans="6:13" ht="12.75">
      <c r="F326" s="3"/>
      <c r="G326" s="3"/>
      <c r="H326" s="3"/>
      <c r="I326" s="3"/>
      <c r="J326" s="3"/>
      <c r="K326" s="3"/>
      <c r="L326" s="3"/>
      <c r="M326" s="3"/>
    </row>
    <row r="327" spans="6:13" ht="12.75">
      <c r="F327" s="3"/>
      <c r="G327" s="3"/>
      <c r="H327" s="3"/>
      <c r="I327" s="3"/>
      <c r="J327" s="3"/>
      <c r="K327" s="3"/>
      <c r="L327" s="3"/>
      <c r="M327" s="3"/>
    </row>
    <row r="328" spans="6:13" ht="12.75">
      <c r="F328" s="3"/>
      <c r="G328" s="3"/>
      <c r="H328" s="3"/>
      <c r="I328" s="3"/>
      <c r="J328" s="3"/>
      <c r="K328" s="3"/>
      <c r="L328" s="3"/>
      <c r="M328" s="3"/>
    </row>
    <row r="329" spans="6:13" ht="12.75">
      <c r="F329" s="3"/>
      <c r="G329" s="3"/>
      <c r="H329" s="3"/>
      <c r="I329" s="3"/>
      <c r="J329" s="3"/>
      <c r="K329" s="3"/>
      <c r="L329" s="3"/>
      <c r="M329" s="3"/>
    </row>
    <row r="330" spans="6:13" ht="12.75">
      <c r="F330" s="3"/>
      <c r="G330" s="3"/>
      <c r="H330" s="3"/>
      <c r="I330" s="3"/>
      <c r="J330" s="3"/>
      <c r="K330" s="3"/>
      <c r="L330" s="3"/>
      <c r="M330" s="3"/>
    </row>
    <row r="331" spans="6:13" ht="12.75">
      <c r="F331" s="3"/>
      <c r="G331" s="3"/>
      <c r="H331" s="3"/>
      <c r="I331" s="3"/>
      <c r="J331" s="3"/>
      <c r="K331" s="3"/>
      <c r="L331" s="3"/>
      <c r="M331" s="3"/>
    </row>
    <row r="332" spans="6:13" ht="12.75">
      <c r="F332" s="3"/>
      <c r="G332" s="3"/>
      <c r="H332" s="3"/>
      <c r="I332" s="3"/>
      <c r="J332" s="3"/>
      <c r="K332" s="3"/>
      <c r="L332" s="3"/>
      <c r="M332" s="3"/>
    </row>
    <row r="333" spans="6:13" ht="12.75">
      <c r="F333" s="3"/>
      <c r="G333" s="3"/>
      <c r="H333" s="3"/>
      <c r="I333" s="3"/>
      <c r="J333" s="3"/>
      <c r="K333" s="3"/>
      <c r="L333" s="3"/>
      <c r="M333" s="3"/>
    </row>
    <row r="334" spans="6:13" ht="12.75">
      <c r="F334" s="3"/>
      <c r="G334" s="3"/>
      <c r="H334" s="3"/>
      <c r="I334" s="3"/>
      <c r="J334" s="3"/>
      <c r="K334" s="3"/>
      <c r="L334" s="3"/>
      <c r="M334" s="3"/>
    </row>
    <row r="335" spans="6:13" ht="12.75">
      <c r="F335" s="3"/>
      <c r="G335" s="3"/>
      <c r="H335" s="3"/>
      <c r="I335" s="3"/>
      <c r="J335" s="3"/>
      <c r="K335" s="3"/>
      <c r="L335" s="3"/>
      <c r="M335" s="3"/>
    </row>
    <row r="336" spans="6:13" ht="12.75">
      <c r="F336" s="3"/>
      <c r="G336" s="3"/>
      <c r="H336" s="3"/>
      <c r="I336" s="3"/>
      <c r="J336" s="3"/>
      <c r="K336" s="3"/>
      <c r="L336" s="3"/>
      <c r="M336" s="3"/>
    </row>
    <row r="337" spans="6:13" ht="12.75">
      <c r="F337" s="3"/>
      <c r="G337" s="3"/>
      <c r="H337" s="3"/>
      <c r="I337" s="3"/>
      <c r="J337" s="3"/>
      <c r="K337" s="3"/>
      <c r="L337" s="3"/>
      <c r="M337" s="3"/>
    </row>
    <row r="338" spans="6:13" ht="12.75">
      <c r="F338" s="3"/>
      <c r="G338" s="3"/>
      <c r="H338" s="3"/>
      <c r="I338" s="3"/>
      <c r="J338" s="3"/>
      <c r="K338" s="3"/>
      <c r="L338" s="3"/>
      <c r="M338" s="3"/>
    </row>
    <row r="339" spans="6:13" ht="12.75">
      <c r="F339" s="3"/>
      <c r="G339" s="3"/>
      <c r="H339" s="3"/>
      <c r="I339" s="3"/>
      <c r="J339" s="3"/>
      <c r="K339" s="3"/>
      <c r="L339" s="3"/>
      <c r="M339" s="3"/>
    </row>
    <row r="340" spans="6:13" ht="12.75">
      <c r="F340" s="3"/>
      <c r="G340" s="3"/>
      <c r="H340" s="3"/>
      <c r="I340" s="3"/>
      <c r="J340" s="3"/>
      <c r="K340" s="3"/>
      <c r="L340" s="3"/>
      <c r="M340" s="3"/>
    </row>
    <row r="341" spans="6:13" ht="12.75">
      <c r="F341" s="3"/>
      <c r="G341" s="3"/>
      <c r="H341" s="3"/>
      <c r="I341" s="3"/>
      <c r="J341" s="3"/>
      <c r="K341" s="3"/>
      <c r="L341" s="3"/>
      <c r="M341" s="3"/>
    </row>
    <row r="342" spans="6:13" ht="12.75">
      <c r="F342" s="3"/>
      <c r="G342" s="3"/>
      <c r="H342" s="3"/>
      <c r="I342" s="3"/>
      <c r="J342" s="3"/>
      <c r="K342" s="3"/>
      <c r="L342" s="3"/>
      <c r="M342" s="3"/>
    </row>
    <row r="343" spans="6:13" ht="12.75">
      <c r="F343" s="3"/>
      <c r="G343" s="3"/>
      <c r="H343" s="3"/>
      <c r="I343" s="3"/>
      <c r="J343" s="3"/>
      <c r="K343" s="3"/>
      <c r="L343" s="3"/>
      <c r="M343" s="3"/>
    </row>
    <row r="344" spans="6:13" ht="12.75">
      <c r="F344" s="3"/>
      <c r="G344" s="3"/>
      <c r="H344" s="3"/>
      <c r="I344" s="3"/>
      <c r="J344" s="3"/>
      <c r="K344" s="3"/>
      <c r="L344" s="3"/>
      <c r="M344" s="3"/>
    </row>
    <row r="345" spans="6:13" ht="12.75">
      <c r="F345" s="3"/>
      <c r="G345" s="3"/>
      <c r="H345" s="3"/>
      <c r="I345" s="3"/>
      <c r="J345" s="3"/>
      <c r="K345" s="3"/>
      <c r="L345" s="3"/>
      <c r="M345" s="3"/>
    </row>
    <row r="346" spans="6:13" ht="12.75">
      <c r="F346" s="3"/>
      <c r="G346" s="3"/>
      <c r="H346" s="3"/>
      <c r="I346" s="3"/>
      <c r="J346" s="3"/>
      <c r="K346" s="3"/>
      <c r="L346" s="3"/>
      <c r="M346" s="3"/>
    </row>
    <row r="347" spans="6:13" ht="12.75">
      <c r="F347" s="3"/>
      <c r="G347" s="3"/>
      <c r="H347" s="3"/>
      <c r="I347" s="3"/>
      <c r="J347" s="3"/>
      <c r="K347" s="3"/>
      <c r="L347" s="3"/>
      <c r="M347" s="3"/>
    </row>
    <row r="348" spans="6:13" ht="12.75">
      <c r="F348" s="3"/>
      <c r="G348" s="3"/>
      <c r="H348" s="3"/>
      <c r="I348" s="3"/>
      <c r="J348" s="3"/>
      <c r="K348" s="3"/>
      <c r="L348" s="3"/>
      <c r="M348" s="3"/>
    </row>
    <row r="349" spans="6:13" ht="12.75">
      <c r="F349" s="3"/>
      <c r="G349" s="3"/>
      <c r="H349" s="3"/>
      <c r="I349" s="3"/>
      <c r="J349" s="3"/>
      <c r="K349" s="3"/>
      <c r="L349" s="3"/>
      <c r="M349" s="3"/>
    </row>
    <row r="350" spans="6:13" ht="12.75">
      <c r="F350" s="3"/>
      <c r="G350" s="3"/>
      <c r="H350" s="3"/>
      <c r="I350" s="3"/>
      <c r="J350" s="3"/>
      <c r="K350" s="3"/>
      <c r="L350" s="3"/>
      <c r="M350" s="3"/>
    </row>
    <row r="351" spans="6:13" ht="12.75">
      <c r="F351" s="3"/>
      <c r="G351" s="3"/>
      <c r="H351" s="3"/>
      <c r="I351" s="3"/>
      <c r="J351" s="3"/>
      <c r="K351" s="3"/>
      <c r="L351" s="3"/>
      <c r="M351" s="3"/>
    </row>
    <row r="352" spans="6:13" ht="12.75">
      <c r="F352" s="3"/>
      <c r="G352" s="3"/>
      <c r="H352" s="3"/>
      <c r="I352" s="3"/>
      <c r="J352" s="3"/>
      <c r="K352" s="3"/>
      <c r="L352" s="3"/>
      <c r="M352" s="3"/>
    </row>
    <row r="353" spans="6:13" ht="12.75">
      <c r="F353" s="3"/>
      <c r="G353" s="3"/>
      <c r="H353" s="3"/>
      <c r="I353" s="3"/>
      <c r="J353" s="3"/>
      <c r="K353" s="3"/>
      <c r="L353" s="3"/>
      <c r="M353" s="3"/>
    </row>
    <row r="354" spans="6:13" ht="12.75">
      <c r="F354" s="3"/>
      <c r="G354" s="3"/>
      <c r="H354" s="3"/>
      <c r="I354" s="3"/>
      <c r="J354" s="3"/>
      <c r="K354" s="3"/>
      <c r="L354" s="3"/>
      <c r="M354" s="3"/>
    </row>
    <row r="355" spans="6:13" ht="12.75">
      <c r="F355" s="3"/>
      <c r="G355" s="3"/>
      <c r="H355" s="3"/>
      <c r="I355" s="3"/>
      <c r="J355" s="3"/>
      <c r="K355" s="3"/>
      <c r="L355" s="3"/>
      <c r="M355" s="3"/>
    </row>
    <row r="356" spans="6:13" ht="12.75">
      <c r="F356" s="3"/>
      <c r="G356" s="3"/>
      <c r="H356" s="3"/>
      <c r="I356" s="3"/>
      <c r="J356" s="3"/>
      <c r="K356" s="3"/>
      <c r="L356" s="3"/>
      <c r="M356" s="3"/>
    </row>
    <row r="357" spans="6:13" ht="12.75">
      <c r="F357" s="3"/>
      <c r="G357" s="3"/>
      <c r="H357" s="3"/>
      <c r="I357" s="3"/>
      <c r="J357" s="3"/>
      <c r="K357" s="3"/>
      <c r="L357" s="3"/>
      <c r="M357" s="3"/>
    </row>
    <row r="358" spans="6:13" ht="12.75">
      <c r="F358" s="3"/>
      <c r="G358" s="3"/>
      <c r="H358" s="3"/>
      <c r="I358" s="3"/>
      <c r="J358" s="3"/>
      <c r="K358" s="3"/>
      <c r="L358" s="3"/>
      <c r="M358" s="3"/>
    </row>
    <row r="359" spans="6:13" ht="12.75">
      <c r="F359" s="3"/>
      <c r="G359" s="3"/>
      <c r="H359" s="3"/>
      <c r="I359" s="3"/>
      <c r="J359" s="3"/>
      <c r="K359" s="3"/>
      <c r="L359" s="3"/>
      <c r="M359" s="3"/>
    </row>
    <row r="360" spans="6:13" ht="12.75">
      <c r="F360" s="3"/>
      <c r="G360" s="3"/>
      <c r="H360" s="3"/>
      <c r="I360" s="3"/>
      <c r="J360" s="3"/>
      <c r="K360" s="3"/>
      <c r="L360" s="3"/>
      <c r="M360" s="3"/>
    </row>
    <row r="361" spans="6:13" ht="12.75">
      <c r="F361" s="3"/>
      <c r="G361" s="3"/>
      <c r="H361" s="3"/>
      <c r="I361" s="3"/>
      <c r="J361" s="3"/>
      <c r="K361" s="3"/>
      <c r="L361" s="3"/>
      <c r="M361" s="3"/>
    </row>
    <row r="362" spans="6:13" ht="12.75">
      <c r="F362" s="3"/>
      <c r="G362" s="3"/>
      <c r="H362" s="3"/>
      <c r="I362" s="3"/>
      <c r="J362" s="3"/>
      <c r="K362" s="3"/>
      <c r="L362" s="3"/>
      <c r="M362" s="3"/>
    </row>
    <row r="363" spans="6:13" ht="12.75">
      <c r="F363" s="3"/>
      <c r="G363" s="3"/>
      <c r="H363" s="3"/>
      <c r="I363" s="3"/>
      <c r="J363" s="3"/>
      <c r="K363" s="3"/>
      <c r="L363" s="3"/>
      <c r="M363" s="3"/>
    </row>
    <row r="364" spans="6:13" ht="12.75">
      <c r="F364" s="3"/>
      <c r="G364" s="3"/>
      <c r="H364" s="3"/>
      <c r="I364" s="3"/>
      <c r="J364" s="3"/>
      <c r="K364" s="3"/>
      <c r="L364" s="3"/>
      <c r="M364" s="3"/>
    </row>
    <row r="365" spans="6:13" ht="12.75"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  <row r="367" spans="6:13" ht="12.75">
      <c r="F367" s="3"/>
      <c r="G367" s="3"/>
      <c r="H367" s="3"/>
      <c r="I367" s="3"/>
      <c r="J367" s="3"/>
      <c r="K367" s="3"/>
      <c r="L367" s="3"/>
      <c r="M367" s="3"/>
    </row>
    <row r="368" spans="6:13" ht="12.75">
      <c r="F368" s="3"/>
      <c r="G368" s="3"/>
      <c r="H368" s="3"/>
      <c r="I368" s="3"/>
      <c r="J368" s="3"/>
      <c r="K368" s="3"/>
      <c r="L368" s="3"/>
      <c r="M368" s="3"/>
    </row>
    <row r="369" spans="6:13" ht="12.75">
      <c r="F369" s="3"/>
      <c r="G369" s="3"/>
      <c r="H369" s="3"/>
      <c r="I369" s="3"/>
      <c r="J369" s="3"/>
      <c r="K369" s="3"/>
      <c r="L369" s="3"/>
      <c r="M369" s="3"/>
    </row>
    <row r="370" spans="6:13" ht="12.75">
      <c r="F370" s="3"/>
      <c r="G370" s="3"/>
      <c r="H370" s="3"/>
      <c r="I370" s="3"/>
      <c r="J370" s="3"/>
      <c r="K370" s="3"/>
      <c r="L370" s="3"/>
      <c r="M370" s="3"/>
    </row>
    <row r="371" spans="6:13" ht="12.75">
      <c r="F371" s="3"/>
      <c r="G371" s="3"/>
      <c r="H371" s="3"/>
      <c r="I371" s="3"/>
      <c r="J371" s="3"/>
      <c r="K371" s="3"/>
      <c r="L371" s="3"/>
      <c r="M371" s="3"/>
    </row>
    <row r="372" spans="6:13" ht="12.75">
      <c r="F372" s="3"/>
      <c r="G372" s="3"/>
      <c r="H372" s="3"/>
      <c r="I372" s="3"/>
      <c r="J372" s="3"/>
      <c r="K372" s="3"/>
      <c r="L372" s="3"/>
      <c r="M372" s="3"/>
    </row>
    <row r="373" spans="6:13" ht="12.75">
      <c r="F373" s="3"/>
      <c r="G373" s="3"/>
      <c r="H373" s="3"/>
      <c r="I373" s="3"/>
      <c r="J373" s="3"/>
      <c r="K373" s="3"/>
      <c r="L373" s="3"/>
      <c r="M373" s="3"/>
    </row>
    <row r="374" spans="6:13" ht="12.75">
      <c r="F374" s="3"/>
      <c r="G374" s="3"/>
      <c r="H374" s="3"/>
      <c r="I374" s="3"/>
      <c r="J374" s="3"/>
      <c r="K374" s="3"/>
      <c r="L374" s="3"/>
      <c r="M374" s="3"/>
    </row>
    <row r="375" spans="6:13" ht="12.75">
      <c r="F375" s="3"/>
      <c r="G375" s="3"/>
      <c r="H375" s="3"/>
      <c r="I375" s="3"/>
      <c r="J375" s="3"/>
      <c r="K375" s="3"/>
      <c r="L375" s="3"/>
      <c r="M375" s="3"/>
    </row>
    <row r="376" spans="6:13" ht="12.75">
      <c r="F376" s="3"/>
      <c r="G376" s="3"/>
      <c r="H376" s="3"/>
      <c r="I376" s="3"/>
      <c r="J376" s="3"/>
      <c r="K376" s="3"/>
      <c r="L376" s="3"/>
      <c r="M376" s="3"/>
    </row>
    <row r="377" spans="6:13" ht="12.75">
      <c r="F377" s="3"/>
      <c r="G377" s="3"/>
      <c r="H377" s="3"/>
      <c r="I377" s="3"/>
      <c r="J377" s="3"/>
      <c r="K377" s="3"/>
      <c r="L377" s="3"/>
      <c r="M377" s="3"/>
    </row>
    <row r="378" spans="6:13" ht="12.75">
      <c r="F378" s="3"/>
      <c r="G378" s="3"/>
      <c r="H378" s="3"/>
      <c r="I378" s="3"/>
      <c r="J378" s="3"/>
      <c r="K378" s="3"/>
      <c r="L378" s="3"/>
      <c r="M378" s="3"/>
    </row>
    <row r="379" spans="6:13" ht="12.75">
      <c r="F379" s="3"/>
      <c r="G379" s="3"/>
      <c r="H379" s="3"/>
      <c r="I379" s="3"/>
      <c r="J379" s="3"/>
      <c r="K379" s="3"/>
      <c r="L379" s="3"/>
      <c r="M379" s="3"/>
    </row>
    <row r="380" spans="6:13" ht="12.75">
      <c r="F380" s="3"/>
      <c r="G380" s="3"/>
      <c r="H380" s="3"/>
      <c r="I380" s="3"/>
      <c r="J380" s="3"/>
      <c r="K380" s="3"/>
      <c r="L380" s="3"/>
      <c r="M380" s="3"/>
    </row>
    <row r="381" spans="6:13" ht="12.75">
      <c r="F381" s="3"/>
      <c r="G381" s="3"/>
      <c r="H381" s="3"/>
      <c r="I381" s="3"/>
      <c r="J381" s="3"/>
      <c r="K381" s="3"/>
      <c r="L381" s="3"/>
      <c r="M381" s="3"/>
    </row>
    <row r="382" spans="6:13" ht="12.75">
      <c r="F382" s="3"/>
      <c r="G382" s="3"/>
      <c r="H382" s="3"/>
      <c r="I382" s="3"/>
      <c r="J382" s="3"/>
      <c r="K382" s="3"/>
      <c r="L382" s="3"/>
      <c r="M382" s="3"/>
    </row>
    <row r="383" spans="6:13" ht="12.75">
      <c r="F383" s="3"/>
      <c r="G383" s="3"/>
      <c r="H383" s="3"/>
      <c r="I383" s="3"/>
      <c r="J383" s="3"/>
      <c r="K383" s="3"/>
      <c r="L383" s="3"/>
      <c r="M383" s="3"/>
    </row>
    <row r="384" spans="6:13" ht="12.75">
      <c r="F384" s="3"/>
      <c r="G384" s="3"/>
      <c r="H384" s="3"/>
      <c r="I384" s="3"/>
      <c r="J384" s="3"/>
      <c r="K384" s="3"/>
      <c r="L384" s="3"/>
      <c r="M384" s="3"/>
    </row>
    <row r="385" spans="6:13" ht="12.75">
      <c r="F385" s="3"/>
      <c r="G385" s="3"/>
      <c r="H385" s="3"/>
      <c r="I385" s="3"/>
      <c r="J385" s="3"/>
      <c r="K385" s="3"/>
      <c r="L385" s="3"/>
      <c r="M385" s="3"/>
    </row>
    <row r="386" spans="6:13" ht="12.75">
      <c r="F386" s="3"/>
      <c r="G386" s="3"/>
      <c r="H386" s="3"/>
      <c r="I386" s="3"/>
      <c r="J386" s="3"/>
      <c r="K386" s="3"/>
      <c r="L386" s="3"/>
      <c r="M386" s="3"/>
    </row>
    <row r="387" spans="6:13" ht="12.75">
      <c r="F387" s="3"/>
      <c r="G387" s="3"/>
      <c r="H387" s="3"/>
      <c r="I387" s="3"/>
      <c r="J387" s="3"/>
      <c r="K387" s="3"/>
      <c r="L387" s="3"/>
      <c r="M387" s="3"/>
    </row>
    <row r="388" spans="6:13" ht="12.75">
      <c r="F388" s="3"/>
      <c r="G388" s="3"/>
      <c r="H388" s="3"/>
      <c r="I388" s="3"/>
      <c r="J388" s="3"/>
      <c r="K388" s="3"/>
      <c r="L388" s="3"/>
      <c r="M388" s="3"/>
    </row>
    <row r="389" spans="6:13" ht="12.75">
      <c r="F389" s="3"/>
      <c r="G389" s="3"/>
      <c r="H389" s="3"/>
      <c r="I389" s="3"/>
      <c r="J389" s="3"/>
      <c r="K389" s="3"/>
      <c r="L389" s="3"/>
      <c r="M389" s="3"/>
    </row>
    <row r="390" spans="6:13" ht="12.75">
      <c r="F390" s="3"/>
      <c r="G390" s="3"/>
      <c r="H390" s="3"/>
      <c r="I390" s="3"/>
      <c r="J390" s="3"/>
      <c r="K390" s="3"/>
      <c r="L390" s="3"/>
      <c r="M390" s="3"/>
    </row>
    <row r="391" spans="6:13" ht="12.75">
      <c r="F391" s="3"/>
      <c r="G391" s="3"/>
      <c r="H391" s="3"/>
      <c r="I391" s="3"/>
      <c r="J391" s="3"/>
      <c r="K391" s="3"/>
      <c r="L391" s="3"/>
      <c r="M391" s="3"/>
    </row>
    <row r="392" spans="6:13" ht="12.75">
      <c r="F392" s="3"/>
      <c r="G392" s="3"/>
      <c r="H392" s="3"/>
      <c r="I392" s="3"/>
      <c r="J392" s="3"/>
      <c r="K392" s="3"/>
      <c r="L392" s="3"/>
      <c r="M392" s="3"/>
    </row>
    <row r="393" spans="6:13" ht="12.75">
      <c r="F393" s="3"/>
      <c r="G393" s="3"/>
      <c r="H393" s="3"/>
      <c r="I393" s="3"/>
      <c r="J393" s="3"/>
      <c r="K393" s="3"/>
      <c r="L393" s="3"/>
      <c r="M393" s="3"/>
    </row>
    <row r="394" spans="6:13" ht="12.75">
      <c r="F394" s="3"/>
      <c r="G394" s="3"/>
      <c r="H394" s="3"/>
      <c r="I394" s="3"/>
      <c r="J394" s="3"/>
      <c r="K394" s="3"/>
      <c r="L394" s="3"/>
      <c r="M394" s="3"/>
    </row>
    <row r="395" spans="6:13" ht="12.75">
      <c r="F395" s="3"/>
      <c r="G395" s="3"/>
      <c r="H395" s="3"/>
      <c r="I395" s="3"/>
      <c r="J395" s="3"/>
      <c r="K395" s="3"/>
      <c r="L395" s="3"/>
      <c r="M395" s="3"/>
    </row>
    <row r="396" spans="6:13" ht="12.75">
      <c r="F396" s="3"/>
      <c r="G396" s="3"/>
      <c r="H396" s="3"/>
      <c r="I396" s="3"/>
      <c r="J396" s="3"/>
      <c r="K396" s="3"/>
      <c r="L396" s="3"/>
      <c r="M396" s="3"/>
    </row>
    <row r="397" spans="6:13" ht="12.75">
      <c r="F397" s="3"/>
      <c r="G397" s="3"/>
      <c r="H397" s="3"/>
      <c r="I397" s="3"/>
      <c r="J397" s="3"/>
      <c r="K397" s="3"/>
      <c r="L397" s="3"/>
      <c r="M397" s="3"/>
    </row>
    <row r="398" spans="6:13" ht="12.75">
      <c r="F398" s="3"/>
      <c r="G398" s="3"/>
      <c r="H398" s="3"/>
      <c r="I398" s="3"/>
      <c r="J398" s="3"/>
      <c r="K398" s="3"/>
      <c r="L398" s="3"/>
      <c r="M398" s="3"/>
    </row>
    <row r="399" spans="6:13" ht="12.75">
      <c r="F399" s="3"/>
      <c r="G399" s="3"/>
      <c r="H399" s="3"/>
      <c r="I399" s="3"/>
      <c r="J399" s="3"/>
      <c r="K399" s="3"/>
      <c r="L399" s="3"/>
      <c r="M399" s="3"/>
    </row>
    <row r="400" spans="6:13" ht="12.75">
      <c r="F400" s="3"/>
      <c r="G400" s="3"/>
      <c r="H400" s="3"/>
      <c r="I400" s="3"/>
      <c r="J400" s="3"/>
      <c r="K400" s="3"/>
      <c r="L400" s="3"/>
      <c r="M400" s="3"/>
    </row>
    <row r="401" spans="6:13" ht="12.75">
      <c r="F401" s="3"/>
      <c r="G401" s="3"/>
      <c r="H401" s="3"/>
      <c r="I401" s="3"/>
      <c r="J401" s="3"/>
      <c r="K401" s="3"/>
      <c r="L401" s="3"/>
      <c r="M401" s="3"/>
    </row>
    <row r="402" spans="6:13" ht="12.75">
      <c r="F402" s="3"/>
      <c r="G402" s="3"/>
      <c r="H402" s="3"/>
      <c r="I402" s="3"/>
      <c r="J402" s="3"/>
      <c r="K402" s="3"/>
      <c r="L402" s="3"/>
      <c r="M402" s="3"/>
    </row>
    <row r="403" spans="6:13" ht="12.75">
      <c r="F403" s="3"/>
      <c r="G403" s="3"/>
      <c r="H403" s="3"/>
      <c r="I403" s="3"/>
      <c r="J403" s="3"/>
      <c r="K403" s="3"/>
      <c r="L403" s="3"/>
      <c r="M403" s="3"/>
    </row>
    <row r="404" spans="6:13" ht="12.75">
      <c r="F404" s="3"/>
      <c r="G404" s="3"/>
      <c r="H404" s="3"/>
      <c r="I404" s="3"/>
      <c r="J404" s="3"/>
      <c r="K404" s="3"/>
      <c r="L404" s="3"/>
      <c r="M404" s="3"/>
    </row>
    <row r="405" spans="6:13" ht="12.75">
      <c r="F405" s="3"/>
      <c r="G405" s="3"/>
      <c r="H405" s="3"/>
      <c r="I405" s="3"/>
      <c r="J405" s="3"/>
      <c r="K405" s="3"/>
      <c r="L405" s="3"/>
      <c r="M405" s="3"/>
    </row>
    <row r="406" spans="6:13" ht="12.75">
      <c r="F406" s="3"/>
      <c r="G406" s="3"/>
      <c r="H406" s="3"/>
      <c r="I406" s="3"/>
      <c r="J406" s="3"/>
      <c r="K406" s="3"/>
      <c r="L406" s="3"/>
      <c r="M406" s="3"/>
    </row>
    <row r="407" spans="6:13" ht="12.75">
      <c r="F407" s="3"/>
      <c r="G407" s="3"/>
      <c r="H407" s="3"/>
      <c r="I407" s="3"/>
      <c r="J407" s="3"/>
      <c r="K407" s="3"/>
      <c r="L407" s="3"/>
      <c r="M407" s="3"/>
    </row>
    <row r="408" spans="6:13" ht="12.75">
      <c r="F408" s="3"/>
      <c r="G408" s="3"/>
      <c r="H408" s="3"/>
      <c r="I408" s="3"/>
      <c r="J408" s="3"/>
      <c r="K408" s="3"/>
      <c r="L408" s="3"/>
      <c r="M408" s="3"/>
    </row>
    <row r="409" spans="6:13" ht="12.75">
      <c r="F409" s="3"/>
      <c r="G409" s="3"/>
      <c r="H409" s="3"/>
      <c r="I409" s="3"/>
      <c r="J409" s="3"/>
      <c r="K409" s="3"/>
      <c r="L409" s="3"/>
      <c r="M409" s="3"/>
    </row>
    <row r="410" spans="6:13" ht="12.75">
      <c r="F410" s="3"/>
      <c r="G410" s="3"/>
      <c r="H410" s="3"/>
      <c r="I410" s="3"/>
      <c r="J410" s="3"/>
      <c r="K410" s="3"/>
      <c r="L410" s="3"/>
      <c r="M410" s="3"/>
    </row>
    <row r="411" spans="6:13" ht="12.75">
      <c r="F411" s="3"/>
      <c r="G411" s="3"/>
      <c r="H411" s="3"/>
      <c r="I411" s="3"/>
      <c r="J411" s="3"/>
      <c r="K411" s="3"/>
      <c r="L411" s="3"/>
      <c r="M411" s="3"/>
    </row>
    <row r="412" spans="6:13" ht="12.75">
      <c r="F412" s="3"/>
      <c r="G412" s="3"/>
      <c r="H412" s="3"/>
      <c r="I412" s="3"/>
      <c r="J412" s="3"/>
      <c r="K412" s="3"/>
      <c r="L412" s="3"/>
      <c r="M412" s="3"/>
    </row>
    <row r="413" spans="6:13" ht="12.75">
      <c r="F413" s="3"/>
      <c r="G413" s="3"/>
      <c r="H413" s="3"/>
      <c r="I413" s="3"/>
      <c r="J413" s="3"/>
      <c r="K413" s="3"/>
      <c r="L413" s="3"/>
      <c r="M413" s="3"/>
    </row>
    <row r="414" spans="6:13" ht="12.75">
      <c r="F414" s="3"/>
      <c r="G414" s="3"/>
      <c r="H414" s="3"/>
      <c r="I414" s="3"/>
      <c r="J414" s="3"/>
      <c r="K414" s="3"/>
      <c r="L414" s="3"/>
      <c r="M414" s="3"/>
    </row>
    <row r="415" spans="6:13" ht="12.75">
      <c r="F415" s="3"/>
      <c r="G415" s="3"/>
      <c r="H415" s="3"/>
      <c r="I415" s="3"/>
      <c r="J415" s="3"/>
      <c r="K415" s="3"/>
      <c r="L415" s="3"/>
      <c r="M415" s="3"/>
    </row>
    <row r="416" spans="6:13" ht="12.75">
      <c r="F416" s="3"/>
      <c r="G416" s="3"/>
      <c r="H416" s="3"/>
      <c r="I416" s="3"/>
      <c r="J416" s="3"/>
      <c r="K416" s="3"/>
      <c r="L416" s="3"/>
      <c r="M416" s="3"/>
    </row>
    <row r="417" spans="6:13" ht="12.75">
      <c r="F417" s="3"/>
      <c r="G417" s="3"/>
      <c r="H417" s="3"/>
      <c r="I417" s="3"/>
      <c r="J417" s="3"/>
      <c r="K417" s="3"/>
      <c r="L417" s="3"/>
      <c r="M417" s="3"/>
    </row>
    <row r="418" spans="6:13" ht="12.75">
      <c r="F418" s="3"/>
      <c r="G418" s="3"/>
      <c r="H418" s="3"/>
      <c r="I418" s="3"/>
      <c r="J418" s="3"/>
      <c r="K418" s="3"/>
      <c r="L418" s="3"/>
      <c r="M418" s="3"/>
    </row>
    <row r="419" spans="6:13" ht="12.75">
      <c r="F419" s="3"/>
      <c r="G419" s="3"/>
      <c r="H419" s="3"/>
      <c r="I419" s="3"/>
      <c r="J419" s="3"/>
      <c r="K419" s="3"/>
      <c r="L419" s="3"/>
      <c r="M419" s="3"/>
    </row>
    <row r="420" spans="6:13" ht="12.75">
      <c r="F420" s="3"/>
      <c r="G420" s="3"/>
      <c r="H420" s="3"/>
      <c r="I420" s="3"/>
      <c r="J420" s="3"/>
      <c r="K420" s="3"/>
      <c r="L420" s="3"/>
      <c r="M420" s="3"/>
    </row>
    <row r="421" spans="6:13" ht="12.75">
      <c r="F421" s="3"/>
      <c r="G421" s="3"/>
      <c r="H421" s="3"/>
      <c r="I421" s="3"/>
      <c r="J421" s="3"/>
      <c r="K421" s="3"/>
      <c r="L421" s="3"/>
      <c r="M421" s="3"/>
    </row>
    <row r="422" spans="6:13" ht="12.75">
      <c r="F422" s="3"/>
      <c r="G422" s="3"/>
      <c r="H422" s="3"/>
      <c r="I422" s="3"/>
      <c r="J422" s="3"/>
      <c r="K422" s="3"/>
      <c r="L422" s="3"/>
      <c r="M422" s="3"/>
    </row>
    <row r="423" spans="6:13" ht="12.75">
      <c r="F423" s="3"/>
      <c r="G423" s="3"/>
      <c r="H423" s="3"/>
      <c r="I423" s="3"/>
      <c r="J423" s="3"/>
      <c r="K423" s="3"/>
      <c r="L423" s="3"/>
      <c r="M423" s="3"/>
    </row>
    <row r="424" spans="6:13" ht="12.75">
      <c r="F424" s="3"/>
      <c r="G424" s="3"/>
      <c r="H424" s="3"/>
      <c r="I424" s="3"/>
      <c r="J424" s="3"/>
      <c r="K424" s="3"/>
      <c r="L424" s="3"/>
      <c r="M424" s="3"/>
    </row>
    <row r="425" spans="6:13" ht="12.75">
      <c r="F425" s="3"/>
      <c r="G425" s="3"/>
      <c r="H425" s="3"/>
      <c r="I425" s="3"/>
      <c r="J425" s="3"/>
      <c r="K425" s="3"/>
      <c r="L425" s="3"/>
      <c r="M425" s="3"/>
    </row>
    <row r="426" spans="6:13" ht="12.75">
      <c r="F426" s="3"/>
      <c r="G426" s="3"/>
      <c r="H426" s="3"/>
      <c r="I426" s="3"/>
      <c r="J426" s="3"/>
      <c r="K426" s="3"/>
      <c r="L426" s="3"/>
      <c r="M426" s="3"/>
    </row>
    <row r="427" spans="6:13" ht="12.75">
      <c r="F427" s="3"/>
      <c r="G427" s="3"/>
      <c r="H427" s="3"/>
      <c r="I427" s="3"/>
      <c r="J427" s="3"/>
      <c r="K427" s="3"/>
      <c r="L427" s="3"/>
      <c r="M427" s="3"/>
    </row>
    <row r="428" spans="6:13" ht="12.75">
      <c r="F428" s="3"/>
      <c r="G428" s="3"/>
      <c r="H428" s="3"/>
      <c r="I428" s="3"/>
      <c r="J428" s="3"/>
      <c r="K428" s="3"/>
      <c r="L428" s="3"/>
      <c r="M428" s="3"/>
    </row>
    <row r="429" spans="6:13" ht="12.75">
      <c r="F429" s="3"/>
      <c r="G429" s="3"/>
      <c r="H429" s="3"/>
      <c r="I429" s="3"/>
      <c r="J429" s="3"/>
      <c r="K429" s="3"/>
      <c r="L429" s="3"/>
      <c r="M429" s="3"/>
    </row>
    <row r="430" spans="6:13" ht="12.75">
      <c r="F430" s="3"/>
      <c r="G430" s="3"/>
      <c r="H430" s="3"/>
      <c r="I430" s="3"/>
      <c r="J430" s="3"/>
      <c r="K430" s="3"/>
      <c r="L430" s="3"/>
      <c r="M430" s="3"/>
    </row>
    <row r="431" spans="6:13" ht="12.75">
      <c r="F431" s="3"/>
      <c r="G431" s="3"/>
      <c r="H431" s="3"/>
      <c r="I431" s="3"/>
      <c r="J431" s="3"/>
      <c r="K431" s="3"/>
      <c r="L431" s="3"/>
      <c r="M431" s="3"/>
    </row>
    <row r="432" spans="6:13" ht="12.75">
      <c r="F432" s="3"/>
      <c r="G432" s="3"/>
      <c r="H432" s="3"/>
      <c r="I432" s="3"/>
      <c r="J432" s="3"/>
      <c r="K432" s="3"/>
      <c r="L432" s="3"/>
      <c r="M432" s="3"/>
    </row>
    <row r="433" spans="6:13" ht="12.75">
      <c r="F433" s="3"/>
      <c r="G433" s="3"/>
      <c r="H433" s="3"/>
      <c r="I433" s="3"/>
      <c r="J433" s="3"/>
      <c r="K433" s="3"/>
      <c r="L433" s="3"/>
      <c r="M433" s="3"/>
    </row>
    <row r="434" spans="6:13" ht="12.75">
      <c r="F434" s="3"/>
      <c r="G434" s="3"/>
      <c r="H434" s="3"/>
      <c r="I434" s="3"/>
      <c r="J434" s="3"/>
      <c r="K434" s="3"/>
      <c r="L434" s="3"/>
      <c r="M434" s="3"/>
    </row>
    <row r="435" spans="6:13" ht="12.75">
      <c r="F435" s="3"/>
      <c r="G435" s="3"/>
      <c r="H435" s="3"/>
      <c r="I435" s="3"/>
      <c r="J435" s="3"/>
      <c r="K435" s="3"/>
      <c r="L435" s="3"/>
      <c r="M435" s="3"/>
    </row>
    <row r="436" spans="6:13" ht="12.75">
      <c r="F436" s="3"/>
      <c r="G436" s="3"/>
      <c r="H436" s="3"/>
      <c r="I436" s="3"/>
      <c r="J436" s="3"/>
      <c r="K436" s="3"/>
      <c r="L436" s="3"/>
      <c r="M436" s="3"/>
    </row>
    <row r="437" spans="6:13" ht="12.75">
      <c r="F437" s="3"/>
      <c r="G437" s="3"/>
      <c r="H437" s="3"/>
      <c r="I437" s="3"/>
      <c r="J437" s="3"/>
      <c r="K437" s="3"/>
      <c r="L437" s="3"/>
      <c r="M437" s="3"/>
    </row>
    <row r="438" spans="6:13" ht="12.75">
      <c r="F438" s="3"/>
      <c r="G438" s="3"/>
      <c r="H438" s="3"/>
      <c r="I438" s="3"/>
      <c r="J438" s="3"/>
      <c r="K438" s="3"/>
      <c r="L438" s="3"/>
      <c r="M438" s="3"/>
    </row>
    <row r="439" spans="6:13" ht="12.75">
      <c r="F439" s="3"/>
      <c r="G439" s="3"/>
      <c r="H439" s="3"/>
      <c r="I439" s="3"/>
      <c r="J439" s="3"/>
      <c r="K439" s="3"/>
      <c r="L439" s="3"/>
      <c r="M439" s="3"/>
    </row>
    <row r="440" spans="6:13" ht="12.75">
      <c r="F440" s="3"/>
      <c r="G440" s="3"/>
      <c r="H440" s="3"/>
      <c r="I440" s="3"/>
      <c r="J440" s="3"/>
      <c r="K440" s="3"/>
      <c r="L440" s="3"/>
      <c r="M440" s="3"/>
    </row>
    <row r="441" spans="6:13" ht="12.75">
      <c r="F441" s="3"/>
      <c r="G441" s="3"/>
      <c r="H441" s="3"/>
      <c r="I441" s="3"/>
      <c r="J441" s="3"/>
      <c r="K441" s="3"/>
      <c r="L441" s="3"/>
      <c r="M441" s="3"/>
    </row>
    <row r="442" spans="6:13" ht="12.75">
      <c r="F442" s="3"/>
      <c r="G442" s="3"/>
      <c r="H442" s="3"/>
      <c r="I442" s="3"/>
      <c r="J442" s="3"/>
      <c r="K442" s="3"/>
      <c r="L442" s="3"/>
      <c r="M442" s="3"/>
    </row>
    <row r="443" spans="6:13" ht="12.75">
      <c r="F443" s="3"/>
      <c r="G443" s="3"/>
      <c r="H443" s="3"/>
      <c r="I443" s="3"/>
      <c r="J443" s="3"/>
      <c r="K443" s="3"/>
      <c r="L443" s="3"/>
      <c r="M443" s="3"/>
    </row>
    <row r="444" spans="6:13" ht="12.75">
      <c r="F444" s="3"/>
      <c r="G444" s="3"/>
      <c r="H444" s="3"/>
      <c r="I444" s="3"/>
      <c r="J444" s="3"/>
      <c r="K444" s="3"/>
      <c r="L444" s="3"/>
      <c r="M444" s="3"/>
    </row>
    <row r="445" spans="6:13" ht="12.75">
      <c r="F445" s="3"/>
      <c r="G445" s="3"/>
      <c r="H445" s="3"/>
      <c r="I445" s="3"/>
      <c r="J445" s="3"/>
      <c r="K445" s="3"/>
      <c r="L445" s="3"/>
      <c r="M445" s="3"/>
    </row>
    <row r="446" spans="6:13" ht="12.75">
      <c r="F446" s="3"/>
      <c r="G446" s="3"/>
      <c r="H446" s="3"/>
      <c r="I446" s="3"/>
      <c r="J446" s="3"/>
      <c r="K446" s="3"/>
      <c r="L446" s="3"/>
      <c r="M446" s="3"/>
    </row>
    <row r="447" spans="6:13" ht="12.75">
      <c r="F447" s="3"/>
      <c r="G447" s="3"/>
      <c r="H447" s="3"/>
      <c r="I447" s="3"/>
      <c r="J447" s="3"/>
      <c r="K447" s="3"/>
      <c r="L447" s="3"/>
      <c r="M447" s="3"/>
    </row>
    <row r="448" spans="6:13" ht="12.75">
      <c r="F448" s="3"/>
      <c r="G448" s="3"/>
      <c r="H448" s="3"/>
      <c r="I448" s="3"/>
      <c r="J448" s="3"/>
      <c r="K448" s="3"/>
      <c r="L448" s="3"/>
      <c r="M448" s="3"/>
    </row>
    <row r="449" spans="6:13" ht="12.75">
      <c r="F449" s="3"/>
      <c r="G449" s="3"/>
      <c r="H449" s="3"/>
      <c r="I449" s="3"/>
      <c r="J449" s="3"/>
      <c r="K449" s="3"/>
      <c r="L449" s="3"/>
      <c r="M449" s="3"/>
    </row>
    <row r="450" spans="6:13" ht="12.75">
      <c r="F450" s="3"/>
      <c r="G450" s="3"/>
      <c r="H450" s="3"/>
      <c r="I450" s="3"/>
      <c r="J450" s="3"/>
      <c r="K450" s="3"/>
      <c r="L450" s="3"/>
      <c r="M450" s="3"/>
    </row>
    <row r="451" spans="6:13" ht="12.75">
      <c r="F451" s="3"/>
      <c r="G451" s="3"/>
      <c r="H451" s="3"/>
      <c r="I451" s="3"/>
      <c r="J451" s="3"/>
      <c r="K451" s="3"/>
      <c r="L451" s="3"/>
      <c r="M451" s="3"/>
    </row>
    <row r="452" spans="6:13" ht="12.75">
      <c r="F452" s="3"/>
      <c r="G452" s="3"/>
      <c r="H452" s="3"/>
      <c r="I452" s="3"/>
      <c r="J452" s="3"/>
      <c r="K452" s="3"/>
      <c r="L452" s="3"/>
      <c r="M452" s="3"/>
    </row>
    <row r="453" spans="6:13" ht="12.75">
      <c r="F453" s="3"/>
      <c r="G453" s="3"/>
      <c r="H453" s="3"/>
      <c r="I453" s="3"/>
      <c r="J453" s="3"/>
      <c r="K453" s="3"/>
      <c r="L453" s="3"/>
      <c r="M453" s="3"/>
    </row>
    <row r="454" spans="6:13" ht="12.75">
      <c r="F454" s="3"/>
      <c r="G454" s="3"/>
      <c r="H454" s="3"/>
      <c r="I454" s="3"/>
      <c r="J454" s="3"/>
      <c r="K454" s="3"/>
      <c r="L454" s="3"/>
      <c r="M454" s="3"/>
    </row>
    <row r="455" spans="6:13" ht="12.75">
      <c r="F455" s="3"/>
      <c r="G455" s="3"/>
      <c r="H455" s="3"/>
      <c r="I455" s="3"/>
      <c r="J455" s="3"/>
      <c r="K455" s="3"/>
      <c r="L455" s="3"/>
      <c r="M455" s="3"/>
    </row>
    <row r="456" spans="6:13" ht="12.75">
      <c r="F456" s="3"/>
      <c r="G456" s="3"/>
      <c r="H456" s="3"/>
      <c r="I456" s="3"/>
      <c r="J456" s="3"/>
      <c r="K456" s="3"/>
      <c r="L456" s="3"/>
      <c r="M456" s="3"/>
    </row>
    <row r="457" spans="6:13" ht="12.75">
      <c r="F457" s="3"/>
      <c r="G457" s="3"/>
      <c r="H457" s="3"/>
      <c r="I457" s="3"/>
      <c r="J457" s="3"/>
      <c r="K457" s="3"/>
      <c r="L457" s="3"/>
      <c r="M457" s="3"/>
    </row>
    <row r="458" spans="6:13" ht="12.75">
      <c r="F458" s="3"/>
      <c r="G458" s="3"/>
      <c r="H458" s="3"/>
      <c r="I458" s="3"/>
      <c r="J458" s="3"/>
      <c r="K458" s="3"/>
      <c r="L458" s="3"/>
      <c r="M458" s="3"/>
    </row>
    <row r="459" spans="6:13" ht="12.75">
      <c r="F459" s="3"/>
      <c r="G459" s="3"/>
      <c r="H459" s="3"/>
      <c r="I459" s="3"/>
      <c r="J459" s="3"/>
      <c r="K459" s="3"/>
      <c r="L459" s="3"/>
      <c r="M459" s="3"/>
    </row>
    <row r="460" spans="6:13" ht="12.75">
      <c r="F460" s="3"/>
      <c r="G460" s="3"/>
      <c r="H460" s="3"/>
      <c r="I460" s="3"/>
      <c r="J460" s="3"/>
      <c r="K460" s="3"/>
      <c r="L460" s="3"/>
      <c r="M460" s="3"/>
    </row>
    <row r="461" spans="6:13" ht="12.75">
      <c r="F461" s="3"/>
      <c r="G461" s="3"/>
      <c r="H461" s="3"/>
      <c r="I461" s="3"/>
      <c r="J461" s="3"/>
      <c r="K461" s="3"/>
      <c r="L461" s="3"/>
      <c r="M461" s="3"/>
    </row>
    <row r="462" spans="6:13" ht="12.75">
      <c r="F462" s="3"/>
      <c r="G462" s="3"/>
      <c r="H462" s="3"/>
      <c r="I462" s="3"/>
      <c r="J462" s="3"/>
      <c r="K462" s="3"/>
      <c r="L462" s="3"/>
      <c r="M462" s="3"/>
    </row>
    <row r="463" spans="6:13" ht="12.75">
      <c r="F463" s="3"/>
      <c r="G463" s="3"/>
      <c r="H463" s="3"/>
      <c r="I463" s="3"/>
      <c r="J463" s="3"/>
      <c r="K463" s="3"/>
      <c r="L463" s="3"/>
      <c r="M463" s="3"/>
    </row>
    <row r="464" spans="6:13" ht="12.75">
      <c r="F464" s="3"/>
      <c r="G464" s="3"/>
      <c r="H464" s="3"/>
      <c r="I464" s="3"/>
      <c r="J464" s="3"/>
      <c r="K464" s="3"/>
      <c r="L464" s="3"/>
      <c r="M464" s="3"/>
    </row>
    <row r="465" spans="6:13" ht="12.75">
      <c r="F465" s="3"/>
      <c r="G465" s="3"/>
      <c r="H465" s="3"/>
      <c r="I465" s="3"/>
      <c r="J465" s="3"/>
      <c r="K465" s="3"/>
      <c r="L465" s="3"/>
      <c r="M465" s="3"/>
    </row>
    <row r="466" spans="6:13" ht="12.75">
      <c r="F466" s="3"/>
      <c r="G466" s="3"/>
      <c r="H466" s="3"/>
      <c r="I466" s="3"/>
      <c r="J466" s="3"/>
      <c r="K466" s="3"/>
      <c r="L466" s="3"/>
      <c r="M466" s="3"/>
    </row>
    <row r="467" spans="6:13" ht="12.75">
      <c r="F467" s="3"/>
      <c r="G467" s="3"/>
      <c r="H467" s="3"/>
      <c r="I467" s="3"/>
      <c r="J467" s="3"/>
      <c r="K467" s="3"/>
      <c r="L467" s="3"/>
      <c r="M467" s="3"/>
    </row>
    <row r="468" spans="6:13" ht="12.75">
      <c r="F468" s="3"/>
      <c r="G468" s="3"/>
      <c r="H468" s="3"/>
      <c r="I468" s="3"/>
      <c r="J468" s="3"/>
      <c r="K468" s="3"/>
      <c r="L468" s="3"/>
      <c r="M468" s="3"/>
    </row>
    <row r="469" spans="6:13" ht="12.75">
      <c r="F469" s="3"/>
      <c r="G469" s="3"/>
      <c r="H469" s="3"/>
      <c r="I469" s="3"/>
      <c r="J469" s="3"/>
      <c r="K469" s="3"/>
      <c r="L469" s="3"/>
      <c r="M469" s="3"/>
    </row>
    <row r="470" spans="6:13" ht="12.75">
      <c r="F470" s="3"/>
      <c r="G470" s="3"/>
      <c r="H470" s="3"/>
      <c r="I470" s="3"/>
      <c r="J470" s="3"/>
      <c r="K470" s="3"/>
      <c r="L470" s="3"/>
      <c r="M470" s="3"/>
    </row>
    <row r="471" spans="6:13" ht="12.75">
      <c r="F471" s="3"/>
      <c r="G471" s="3"/>
      <c r="H471" s="3"/>
      <c r="I471" s="3"/>
      <c r="J471" s="3"/>
      <c r="K471" s="3"/>
      <c r="L471" s="3"/>
      <c r="M471" s="3"/>
    </row>
    <row r="472" spans="6:13" ht="12.75">
      <c r="F472" s="3"/>
      <c r="G472" s="3"/>
      <c r="H472" s="3"/>
      <c r="I472" s="3"/>
      <c r="J472" s="3"/>
      <c r="K472" s="3"/>
      <c r="L472" s="3"/>
      <c r="M472" s="3"/>
    </row>
    <row r="473" spans="6:13" ht="12.75">
      <c r="F473" s="3"/>
      <c r="G473" s="3"/>
      <c r="H473" s="3"/>
      <c r="I473" s="3"/>
      <c r="J473" s="3"/>
      <c r="K473" s="3"/>
      <c r="L473" s="3"/>
      <c r="M473" s="3"/>
    </row>
    <row r="474" spans="6:13" ht="12.75">
      <c r="F474" s="3"/>
      <c r="G474" s="3"/>
      <c r="H474" s="3"/>
      <c r="I474" s="3"/>
      <c r="J474" s="3"/>
      <c r="K474" s="3"/>
      <c r="L474" s="3"/>
      <c r="M474" s="3"/>
    </row>
    <row r="475" spans="6:13" ht="12.75">
      <c r="F475" s="3"/>
      <c r="G475" s="3"/>
      <c r="H475" s="3"/>
      <c r="I475" s="3"/>
      <c r="J475" s="3"/>
      <c r="K475" s="3"/>
      <c r="L475" s="3"/>
      <c r="M475" s="3"/>
    </row>
    <row r="476" spans="6:13" ht="12.75">
      <c r="F476" s="3"/>
      <c r="G476" s="3"/>
      <c r="H476" s="3"/>
      <c r="I476" s="3"/>
      <c r="J476" s="3"/>
      <c r="K476" s="3"/>
      <c r="L476" s="3"/>
      <c r="M476" s="3"/>
    </row>
    <row r="477" spans="6:13" ht="12.75">
      <c r="F477" s="3"/>
      <c r="G477" s="3"/>
      <c r="H477" s="3"/>
      <c r="I477" s="3"/>
      <c r="J477" s="3"/>
      <c r="K477" s="3"/>
      <c r="L477" s="3"/>
      <c r="M477" s="3"/>
    </row>
    <row r="478" spans="6:13" ht="12.75">
      <c r="F478" s="3"/>
      <c r="G478" s="3"/>
      <c r="H478" s="3"/>
      <c r="I478" s="3"/>
      <c r="J478" s="3"/>
      <c r="K478" s="3"/>
      <c r="L478" s="3"/>
      <c r="M478" s="3"/>
    </row>
    <row r="479" spans="6:13" ht="12.75">
      <c r="F479" s="3"/>
      <c r="G479" s="3"/>
      <c r="H479" s="3"/>
      <c r="I479" s="3"/>
      <c r="J479" s="3"/>
      <c r="K479" s="3"/>
      <c r="L479" s="3"/>
      <c r="M479" s="3"/>
    </row>
    <row r="480" spans="6:13" ht="12.75">
      <c r="F480" s="3"/>
      <c r="G480" s="3"/>
      <c r="H480" s="3"/>
      <c r="I480" s="3"/>
      <c r="J480" s="3"/>
      <c r="K480" s="3"/>
      <c r="L480" s="3"/>
      <c r="M480" s="3"/>
    </row>
    <row r="481" spans="6:13" ht="12.75">
      <c r="F481" s="3"/>
      <c r="G481" s="3"/>
      <c r="H481" s="3"/>
      <c r="I481" s="3"/>
      <c r="J481" s="3"/>
      <c r="K481" s="3"/>
      <c r="L481" s="3"/>
      <c r="M481" s="3"/>
    </row>
    <row r="482" spans="6:13" ht="12.75">
      <c r="F482" s="3"/>
      <c r="G482" s="3"/>
      <c r="H482" s="3"/>
      <c r="I482" s="3"/>
      <c r="J482" s="3"/>
      <c r="K482" s="3"/>
      <c r="L482" s="3"/>
      <c r="M482" s="3"/>
    </row>
    <row r="483" spans="6:13" ht="12.75">
      <c r="F483" s="3"/>
      <c r="G483" s="3"/>
      <c r="H483" s="3"/>
      <c r="I483" s="3"/>
      <c r="J483" s="3"/>
      <c r="K483" s="3"/>
      <c r="L483" s="3"/>
      <c r="M483" s="3"/>
    </row>
    <row r="484" spans="6:13" ht="12.75">
      <c r="F484" s="3"/>
      <c r="G484" s="3"/>
      <c r="H484" s="3"/>
      <c r="I484" s="3"/>
      <c r="J484" s="3"/>
      <c r="K484" s="3"/>
      <c r="L484" s="3"/>
      <c r="M484" s="3"/>
    </row>
    <row r="485" spans="6:13" ht="12.75">
      <c r="F485" s="3"/>
      <c r="G485" s="3"/>
      <c r="H485" s="3"/>
      <c r="I485" s="3"/>
      <c r="J485" s="3"/>
      <c r="K485" s="3"/>
      <c r="L485" s="3"/>
      <c r="M485" s="3"/>
    </row>
    <row r="486" spans="6:13" ht="12.75">
      <c r="F486" s="3"/>
      <c r="G486" s="3"/>
      <c r="H486" s="3"/>
      <c r="I486" s="3"/>
      <c r="J486" s="3"/>
      <c r="K486" s="3"/>
      <c r="L486" s="3"/>
      <c r="M486" s="3"/>
    </row>
    <row r="487" spans="6:13" ht="12.75">
      <c r="F487" s="3"/>
      <c r="G487" s="3"/>
      <c r="H487" s="3"/>
      <c r="I487" s="3"/>
      <c r="J487" s="3"/>
      <c r="K487" s="3"/>
      <c r="L487" s="3"/>
      <c r="M487" s="3"/>
    </row>
    <row r="488" spans="6:13" ht="12.75">
      <c r="F488" s="3"/>
      <c r="G488" s="3"/>
      <c r="H488" s="3"/>
      <c r="I488" s="3"/>
      <c r="J488" s="3"/>
      <c r="K488" s="3"/>
      <c r="L488" s="3"/>
      <c r="M488" s="3"/>
    </row>
    <row r="489" spans="6:13" ht="12.75">
      <c r="F489" s="3"/>
      <c r="G489" s="3"/>
      <c r="H489" s="3"/>
      <c r="I489" s="3"/>
      <c r="J489" s="3"/>
      <c r="K489" s="3"/>
      <c r="L489" s="3"/>
      <c r="M489" s="3"/>
    </row>
    <row r="490" spans="6:13" ht="12.75">
      <c r="F490" s="3"/>
      <c r="G490" s="3"/>
      <c r="H490" s="3"/>
      <c r="I490" s="3"/>
      <c r="J490" s="3"/>
      <c r="K490" s="3"/>
      <c r="L490" s="3"/>
      <c r="M490" s="3"/>
    </row>
    <row r="491" spans="6:13" ht="12.75">
      <c r="F491" s="3"/>
      <c r="G491" s="3"/>
      <c r="H491" s="3"/>
      <c r="I491" s="3"/>
      <c r="J491" s="3"/>
      <c r="K491" s="3"/>
      <c r="L491" s="3"/>
      <c r="M491" s="3"/>
    </row>
    <row r="492" spans="6:13" ht="12.75">
      <c r="F492" s="3"/>
      <c r="G492" s="3"/>
      <c r="H492" s="3"/>
      <c r="I492" s="3"/>
      <c r="J492" s="3"/>
      <c r="K492" s="3"/>
      <c r="L492" s="3"/>
      <c r="M492" s="3"/>
    </row>
    <row r="493" spans="6:13" ht="12.75">
      <c r="F493" s="3"/>
      <c r="G493" s="3"/>
      <c r="H493" s="3"/>
      <c r="I493" s="3"/>
      <c r="J493" s="3"/>
      <c r="K493" s="3"/>
      <c r="L493" s="3"/>
      <c r="M493" s="3"/>
    </row>
    <row r="494" spans="6:13" ht="12.75">
      <c r="F494" s="3"/>
      <c r="G494" s="3"/>
      <c r="H494" s="3"/>
      <c r="I494" s="3"/>
      <c r="J494" s="3"/>
      <c r="K494" s="3"/>
      <c r="L494" s="3"/>
      <c r="M494" s="3"/>
    </row>
    <row r="495" spans="6:13" ht="12.75">
      <c r="F495" s="3"/>
      <c r="G495" s="3"/>
      <c r="H495" s="3"/>
      <c r="I495" s="3"/>
      <c r="J495" s="3"/>
      <c r="K495" s="3"/>
      <c r="L495" s="3"/>
      <c r="M495" s="3"/>
    </row>
    <row r="496" spans="6:13" ht="12.75">
      <c r="F496" s="3"/>
      <c r="G496" s="3"/>
      <c r="H496" s="3"/>
      <c r="I496" s="3"/>
      <c r="J496" s="3"/>
      <c r="K496" s="3"/>
      <c r="L496" s="3"/>
      <c r="M496" s="3"/>
    </row>
  </sheetData>
  <mergeCells count="46">
    <mergeCell ref="A18:A19"/>
    <mergeCell ref="A20:A23"/>
    <mergeCell ref="A59:A60"/>
    <mergeCell ref="H7:I7"/>
    <mergeCell ref="B18:B19"/>
    <mergeCell ref="C18:C19"/>
    <mergeCell ref="D18:D19"/>
    <mergeCell ref="E18:E19"/>
    <mergeCell ref="F18:F19"/>
    <mergeCell ref="G18:G19"/>
    <mergeCell ref="J7:K7"/>
    <mergeCell ref="L7:M7"/>
    <mergeCell ref="A7:A8"/>
    <mergeCell ref="B7:B8"/>
    <mergeCell ref="C7:C8"/>
    <mergeCell ref="D7:D8"/>
    <mergeCell ref="E7:E8"/>
    <mergeCell ref="F7:F8"/>
    <mergeCell ref="G7:G8"/>
    <mergeCell ref="M18:M19"/>
    <mergeCell ref="L20:L23"/>
    <mergeCell ref="M20:M23"/>
    <mergeCell ref="D20:D23"/>
    <mergeCell ref="H18:H19"/>
    <mergeCell ref="J18:J19"/>
    <mergeCell ref="K18:K19"/>
    <mergeCell ref="L18:L19"/>
    <mergeCell ref="C20:C23"/>
    <mergeCell ref="J20:J23"/>
    <mergeCell ref="I20:I23"/>
    <mergeCell ref="H20:H23"/>
    <mergeCell ref="G20:G23"/>
    <mergeCell ref="B20:B23"/>
    <mergeCell ref="J59:J60"/>
    <mergeCell ref="K59:K60"/>
    <mergeCell ref="L59:L60"/>
    <mergeCell ref="E59:E60"/>
    <mergeCell ref="D59:D60"/>
    <mergeCell ref="C59:C60"/>
    <mergeCell ref="B59:B60"/>
    <mergeCell ref="F20:F23"/>
    <mergeCell ref="E20:E23"/>
    <mergeCell ref="M59:M60"/>
    <mergeCell ref="H59:H60"/>
    <mergeCell ref="G59:G60"/>
    <mergeCell ref="F59:F6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Kałek</dc:creator>
  <cp:keywords/>
  <dc:description/>
  <cp:lastModifiedBy>Fischer</cp:lastModifiedBy>
  <cp:lastPrinted>2012-03-16T14:36:37Z</cp:lastPrinted>
  <dcterms:created xsi:type="dcterms:W3CDTF">2011-11-09T07:30:22Z</dcterms:created>
  <dcterms:modified xsi:type="dcterms:W3CDTF">2012-08-17T06:19:58Z</dcterms:modified>
  <cp:category/>
  <cp:version/>
  <cp:contentType/>
  <cp:contentStatus/>
</cp:coreProperties>
</file>