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115" activeTab="0"/>
  </bookViews>
  <sheets>
    <sheet name="Przedsięwzięcia-przykład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<sst xmlns="http://schemas.openxmlformats.org/spreadsheetml/2006/main" count="44" uniqueCount="31">
  <si>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Lp</t>
  </si>
  <si>
    <t xml:space="preserve">Nazwa i cel </t>
  </si>
  <si>
    <t>jednostka odpowiedzialna lub koordynująca</t>
  </si>
  <si>
    <t>okres realizacji</t>
  </si>
  <si>
    <t>łączne nakłady finansowe</t>
  </si>
  <si>
    <t>Limit zobowiąza ń[1]</t>
  </si>
  <si>
    <t>(w wierszu program/umowa)</t>
  </si>
  <si>
    <t>od</t>
  </si>
  <si>
    <t>do</t>
  </si>
  <si>
    <t>Przedsięwzięcia ogółem</t>
  </si>
  <si>
    <t xml:space="preserve"> - wydatki bieżące</t>
  </si>
  <si>
    <t xml:space="preserve"> - wydatki majątkowe</t>
  </si>
  <si>
    <t>I.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</si>
  <si>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</si>
  <si>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</si>
  <si>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</si>
  <si>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Urząd Gminy</t>
  </si>
  <si>
    <t>z tego zadania:</t>
  </si>
  <si>
    <t>B) Programy, projekty lub zadania związane z umowami partnerstwa publiczno-prywatnego (razem)</t>
  </si>
  <si>
    <t>C) Programy, projekty lub zadania pozostałe (inne niż wymienione w lit.a i b) (razem)</t>
  </si>
  <si>
    <t xml:space="preserve">II. Umowy, których realizacja w roku budżetowym i w latach następnych jest niezbędna dla zapewnienia ciągłości działania jednostki i których płatności przypadają w okresie dłuższym niż rok; [2] </t>
  </si>
  <si>
    <t>III. Gwarancje i poręczenia udzielane przez jednostki samorządu terytorialnego (razem)</t>
  </si>
  <si>
    <t xml:space="preserve"> </t>
  </si>
  <si>
    <t>Program : Budowa chodników na terenie Gminy. Cel : Poprawa warunków życia mieszkańców Gminy (Dz. 600 Rozdz.60017)Wydatki majątkowe:</t>
  </si>
  <si>
    <t>z tego zadanie :</t>
  </si>
  <si>
    <t>Budowa chodników na terenie Gminy</t>
  </si>
  <si>
    <t>Program; Budowa hali sportowej w Mieścisku - etap II. Cel : Stworzenie warunków do uprawiania kultury fizycznej (Dz. 801 Rozdz.80195) Wydatki majątkowe</t>
  </si>
  <si>
    <t>Budowa hali sportowej w Mieścisku - etap II</t>
  </si>
  <si>
    <t>Termomodernizacja świetlicy wiejskiej wraz z przebudową i dobudową sanitariató w Zbietce</t>
  </si>
  <si>
    <t>Program; Termomodernizacja świetlicy wiejskiej wraz z przebudową i dobudową sanitariató w Zbietce Cel : Poprawa warunków życia mieszkańców Gminy (Dz. 921 Rozdz.92109) Wydatki majątkowe</t>
  </si>
  <si>
    <t>Załącznik Nr 3 do Uchwały Nr XIV/ 87 /12                         Rady Gminy Mieścisko z dnia 27.03.2012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</si>
</sst>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indexed="63"/>
      <name val="Bookman Old Style"/>
      <family val="1"/>
    </font>
    <font>
      <i/>
      <sz val="9"/>
      <color indexed="8"/>
      <name val="Bookman Old Style"/>
      <family val="1"/>
    </font>
    <font>
      <b/>
      <i/>
      <sz val="9"/>
      <color indexed="8"/>
      <name val="Bookman Old Style"/>
      <family val="1"/>
    </font>
    <font>
      <sz val="10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3"/>
        <bgColor indexed="26"/>
      </patternFill>
    </fill>
    <fill>
      <patternFill patternType="lightGray">
        <fgColor indexed="40"/>
        <bgColor indexed="27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93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right" wrapText="1"/>
    </xf>
    <xf numFmtId="0" fontId="3" fillId="0" borderId="11" xfId="0" applyFont="1" applyBorder="1" applyAlignment="1">
      <alignment/>
    </xf>
    <xf numFmtId="3" fontId="4" fillId="24" borderId="10" xfId="0" applyNumberFormat="1" applyFont="1" applyFill="1" applyBorder="1" applyAlignment="1">
      <alignment horizontal="right"/>
    </xf>
    <xf numFmtId="3" fontId="4" fillId="24" borderId="12" xfId="0" applyNumberFormat="1" applyFont="1" applyFill="1" applyBorder="1" applyAlignment="1">
      <alignment horizontal="right"/>
    </xf>
    <xf numFmtId="3" fontId="4" fillId="25" borderId="10" xfId="0" applyNumberFormat="1" applyFont="1" applyFill="1" applyBorder="1" applyAlignment="1">
      <alignment horizontal="right"/>
    </xf>
    <xf numFmtId="3" fontId="4" fillId="25" borderId="12" xfId="0" applyNumberFormat="1" applyFont="1" applyFill="1" applyBorder="1" applyAlignment="1">
      <alignment horizontal="right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3" fontId="4" fillId="24" borderId="10" xfId="0" applyNumberFormat="1" applyFont="1" applyFill="1" applyBorder="1" applyAlignment="1">
      <alignment/>
    </xf>
    <xf numFmtId="3" fontId="4" fillId="24" borderId="12" xfId="0" applyNumberFormat="1" applyFont="1" applyFill="1" applyBorder="1" applyAlignment="1">
      <alignment/>
    </xf>
    <xf numFmtId="3" fontId="4" fillId="25" borderId="10" xfId="0" applyNumberFormat="1" applyFont="1" applyFill="1" applyBorder="1" applyAlignment="1">
      <alignment/>
    </xf>
    <xf numFmtId="3" fontId="4" fillId="25" borderId="12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 shrinkToFit="1"/>
    </xf>
    <xf numFmtId="3" fontId="4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3" fontId="4" fillId="0" borderId="15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/>
    </xf>
    <xf numFmtId="0" fontId="3" fillId="0" borderId="17" xfId="0" applyFont="1" applyBorder="1" applyAlignment="1">
      <alignment horizontal="center" wrapText="1"/>
    </xf>
    <xf numFmtId="3" fontId="4" fillId="0" borderId="18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6" xfId="0" applyBorder="1" applyAlignment="1">
      <alignment horizontal="left" wrapText="1"/>
    </xf>
    <xf numFmtId="0" fontId="3" fillId="0" borderId="2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3" fillId="0" borderId="17" xfId="0" applyNumberFormat="1" applyFont="1" applyBorder="1" applyAlignment="1">
      <alignment horizontal="center" vertical="center" wrapText="1"/>
    </xf>
    <xf numFmtId="0" fontId="1" fillId="0" borderId="22" xfId="44" applyBorder="1" applyAlignment="1" applyProtection="1">
      <alignment horizontal="center" wrapText="1"/>
      <protection/>
    </xf>
    <xf numFmtId="0" fontId="1" fillId="0" borderId="12" xfId="44" applyBorder="1" applyAlignment="1" applyProtection="1">
      <alignment horizontal="center" wrapText="1"/>
      <protection/>
    </xf>
    <xf numFmtId="2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24" borderId="10" xfId="0" applyFont="1" applyFill="1" applyBorder="1" applyAlignment="1">
      <alignment/>
    </xf>
    <xf numFmtId="0" fontId="4" fillId="25" borderId="10" xfId="0" applyFont="1" applyFill="1" applyBorder="1" applyAlignment="1">
      <alignment/>
    </xf>
    <xf numFmtId="0" fontId="3" fillId="0" borderId="23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3" fontId="4" fillId="0" borderId="15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3" fontId="8" fillId="0" borderId="12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1" fillId="0" borderId="10" xfId="44" applyBorder="1" applyAlignment="1" applyProtection="1">
      <alignment wrapText="1"/>
      <protection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2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C1">
      <selection activeCell="N10" sqref="N10"/>
    </sheetView>
  </sheetViews>
  <sheetFormatPr defaultColWidth="9.140625" defaultRowHeight="12.75"/>
  <cols>
    <col min="1" max="1" width="3.8515625" style="0" customWidth="1"/>
    <col min="2" max="2" width="48.00390625" style="0" customWidth="1"/>
    <col min="3" max="3" width="15.8515625" style="26" customWidth="1"/>
    <col min="6" max="7" width="12.140625" style="0" customWidth="1"/>
    <col min="8" max="9" width="11.00390625" style="0" customWidth="1"/>
    <col min="10" max="10" width="10.140625" style="0" bestFit="1" customWidth="1"/>
    <col min="11" max="11" width="11.57421875" style="0" customWidth="1"/>
  </cols>
  <sheetData>
    <row r="1" spans="1:11" ht="31.5" customHeight="1">
      <c r="A1" s="39"/>
      <c r="B1" s="39"/>
      <c r="C1" s="40"/>
      <c r="D1" s="39"/>
      <c r="E1" s="39"/>
      <c r="F1" s="39"/>
      <c r="G1" s="39"/>
      <c r="H1" s="49" t="s">
        <v>30</v>
      </c>
      <c r="I1" s="49"/>
      <c r="J1" s="49"/>
      <c r="K1" s="49"/>
    </row>
    <row r="2" spans="1:11" s="1" customFormat="1" ht="56.25" customHeight="1">
      <c r="A2" s="50" t="s">
        <v>0</v>
      </c>
      <c r="B2" s="52" t="s">
        <v>1</v>
      </c>
      <c r="C2" s="54" t="s">
        <v>2</v>
      </c>
      <c r="D2" s="58" t="s">
        <v>3</v>
      </c>
      <c r="E2" s="58"/>
      <c r="F2" s="52" t="s">
        <v>4</v>
      </c>
      <c r="G2" s="41"/>
      <c r="H2" s="58"/>
      <c r="I2" s="58"/>
      <c r="J2" s="58"/>
      <c r="K2" s="59" t="s">
        <v>5</v>
      </c>
    </row>
    <row r="3" spans="1:11" s="1" customFormat="1" ht="24" customHeight="1">
      <c r="A3" s="51"/>
      <c r="B3" s="53"/>
      <c r="C3" s="55"/>
      <c r="D3" s="61" t="s">
        <v>6</v>
      </c>
      <c r="E3" s="61"/>
      <c r="F3" s="53"/>
      <c r="G3" s="2"/>
      <c r="H3" s="61"/>
      <c r="I3" s="61"/>
      <c r="J3" s="61"/>
      <c r="K3" s="60"/>
    </row>
    <row r="4" spans="1:11" ht="12.75">
      <c r="A4" s="51"/>
      <c r="B4" s="53"/>
      <c r="C4" s="55"/>
      <c r="D4" s="2" t="s">
        <v>7</v>
      </c>
      <c r="E4" s="2" t="s">
        <v>8</v>
      </c>
      <c r="F4" s="53"/>
      <c r="G4" s="2">
        <v>2012</v>
      </c>
      <c r="H4" s="2">
        <v>2013</v>
      </c>
      <c r="I4" s="2">
        <v>2014</v>
      </c>
      <c r="J4" s="2">
        <v>2015</v>
      </c>
      <c r="K4" s="60"/>
    </row>
    <row r="5" spans="1:11" ht="13.5">
      <c r="A5" s="3"/>
      <c r="B5" s="66" t="s">
        <v>9</v>
      </c>
      <c r="C5" s="66"/>
      <c r="D5" s="66"/>
      <c r="E5" s="66"/>
      <c r="F5" s="5">
        <v>3950000</v>
      </c>
      <c r="G5" s="5">
        <f>+G6+G7</f>
        <v>30000</v>
      </c>
      <c r="H5" s="5">
        <f>+H6+H7</f>
        <v>1720000</v>
      </c>
      <c r="I5" s="5">
        <f>+I6+I7</f>
        <v>1000000</v>
      </c>
      <c r="J5" s="5">
        <f>+J6+J7</f>
        <v>1200000</v>
      </c>
      <c r="K5" s="6">
        <v>3950000</v>
      </c>
    </row>
    <row r="6" spans="1:11" ht="13.5">
      <c r="A6" s="7"/>
      <c r="B6" s="67" t="s">
        <v>10</v>
      </c>
      <c r="C6" s="67"/>
      <c r="D6" s="67"/>
      <c r="E6" s="67"/>
      <c r="F6" s="8">
        <f>+F9+F49+F54</f>
        <v>0</v>
      </c>
      <c r="G6" s="8">
        <v>0</v>
      </c>
      <c r="H6" s="8">
        <f>+H9+H49+H54</f>
        <v>0</v>
      </c>
      <c r="I6" s="8">
        <f>+I9+I49+I54</f>
        <v>0</v>
      </c>
      <c r="J6" s="8">
        <f>+J9+J49+J54</f>
        <v>0</v>
      </c>
      <c r="K6" s="9">
        <v>0</v>
      </c>
    </row>
    <row r="7" spans="1:11" ht="13.5">
      <c r="A7" s="7"/>
      <c r="B7" s="68" t="s">
        <v>11</v>
      </c>
      <c r="C7" s="68"/>
      <c r="D7" s="68"/>
      <c r="E7" s="68"/>
      <c r="F7" s="10">
        <v>3950000</v>
      </c>
      <c r="G7" s="10">
        <f>+G10+G50</f>
        <v>30000</v>
      </c>
      <c r="H7" s="10">
        <f>+H10+H50</f>
        <v>1720000</v>
      </c>
      <c r="I7" s="10">
        <f>+I10+I50</f>
        <v>1000000</v>
      </c>
      <c r="J7" s="10">
        <f>+J10+J50</f>
        <v>1200000</v>
      </c>
      <c r="K7" s="11">
        <v>3950000</v>
      </c>
    </row>
    <row r="8" spans="1:11" ht="13.5">
      <c r="A8" s="7"/>
      <c r="B8" s="47" t="s">
        <v>12</v>
      </c>
      <c r="C8" s="47"/>
      <c r="D8" s="47"/>
      <c r="E8" s="47"/>
      <c r="F8" s="5">
        <v>3950000</v>
      </c>
      <c r="G8" s="5">
        <f>+G9+G10</f>
        <v>30000</v>
      </c>
      <c r="H8" s="5">
        <f>+H9+H10</f>
        <v>1720000</v>
      </c>
      <c r="I8" s="5">
        <f>+I9+I10</f>
        <v>1000000</v>
      </c>
      <c r="J8" s="5">
        <f>+J9+J10</f>
        <v>1200000</v>
      </c>
      <c r="K8" s="6">
        <v>3950000</v>
      </c>
    </row>
    <row r="9" spans="1:11" ht="13.5">
      <c r="A9" s="7"/>
      <c r="B9" s="67" t="s">
        <v>10</v>
      </c>
      <c r="C9" s="67"/>
      <c r="D9" s="67"/>
      <c r="E9" s="67"/>
      <c r="F9" s="8">
        <f>+F12+F18+F27</f>
        <v>0</v>
      </c>
      <c r="G9" s="8">
        <v>0</v>
      </c>
      <c r="H9" s="8">
        <f>+H12+H18+H27</f>
        <v>0</v>
      </c>
      <c r="I9" s="8">
        <f>+I12+I18+I27</f>
        <v>0</v>
      </c>
      <c r="J9" s="8">
        <f>+J12+J18+J27</f>
        <v>0</v>
      </c>
      <c r="K9" s="9">
        <f>+K12+K18+K27</f>
        <v>0</v>
      </c>
    </row>
    <row r="10" spans="1:11" ht="13.5">
      <c r="A10" s="7"/>
      <c r="B10" s="68" t="s">
        <v>11</v>
      </c>
      <c r="C10" s="68"/>
      <c r="D10" s="68"/>
      <c r="E10" s="68"/>
      <c r="F10" s="10">
        <v>3950000</v>
      </c>
      <c r="G10" s="10">
        <v>30000</v>
      </c>
      <c r="H10" s="10">
        <v>1720000</v>
      </c>
      <c r="I10" s="10">
        <v>1000000</v>
      </c>
      <c r="J10" s="10">
        <v>1200000</v>
      </c>
      <c r="K10" s="11">
        <v>3950000</v>
      </c>
    </row>
    <row r="11" spans="1:11" ht="33" customHeight="1">
      <c r="A11" s="7"/>
      <c r="B11" s="48" t="s">
        <v>13</v>
      </c>
      <c r="C11" s="48"/>
      <c r="D11" s="48"/>
      <c r="E11" s="48"/>
      <c r="F11" s="5">
        <f aca="true" t="shared" si="0" ref="F11:K11">+F12+F13</f>
        <v>0</v>
      </c>
      <c r="G11" s="5">
        <v>0</v>
      </c>
      <c r="H11" s="5">
        <f t="shared" si="0"/>
        <v>0</v>
      </c>
      <c r="I11" s="5">
        <f t="shared" si="0"/>
        <v>0</v>
      </c>
      <c r="J11" s="5">
        <f t="shared" si="0"/>
        <v>0</v>
      </c>
      <c r="K11" s="6">
        <f t="shared" si="0"/>
        <v>0</v>
      </c>
    </row>
    <row r="12" spans="1:11" ht="13.5">
      <c r="A12" s="7"/>
      <c r="B12" s="67" t="s">
        <v>14</v>
      </c>
      <c r="C12" s="67"/>
      <c r="D12" s="67"/>
      <c r="E12" s="67"/>
      <c r="F12" s="8">
        <f aca="true" t="shared" si="1" ref="F12:K12">+F15</f>
        <v>0</v>
      </c>
      <c r="G12" s="8">
        <v>0</v>
      </c>
      <c r="H12" s="8">
        <f t="shared" si="1"/>
        <v>0</v>
      </c>
      <c r="I12" s="8">
        <f t="shared" si="1"/>
        <v>0</v>
      </c>
      <c r="J12" s="8">
        <f t="shared" si="1"/>
        <v>0</v>
      </c>
      <c r="K12" s="9">
        <f t="shared" si="1"/>
        <v>0</v>
      </c>
    </row>
    <row r="13" spans="1:11" ht="13.5">
      <c r="A13" s="7"/>
      <c r="B13" s="68" t="s">
        <v>15</v>
      </c>
      <c r="C13" s="68"/>
      <c r="D13" s="68"/>
      <c r="E13" s="68"/>
      <c r="F13" s="10">
        <f aca="true" t="shared" si="2" ref="F13:K13">+F14</f>
        <v>0</v>
      </c>
      <c r="G13" s="10">
        <v>0</v>
      </c>
      <c r="H13" s="10">
        <f t="shared" si="2"/>
        <v>0</v>
      </c>
      <c r="I13" s="10">
        <f t="shared" si="2"/>
        <v>0</v>
      </c>
      <c r="J13" s="10">
        <f t="shared" si="2"/>
        <v>0</v>
      </c>
      <c r="K13" s="11">
        <f t="shared" si="2"/>
        <v>0</v>
      </c>
    </row>
    <row r="14" spans="1:11" ht="12.75" customHeight="1">
      <c r="A14" s="33"/>
      <c r="B14" s="28"/>
      <c r="C14" s="38"/>
      <c r="D14" s="32"/>
      <c r="E14" s="35"/>
      <c r="F14" s="31"/>
      <c r="G14" s="31"/>
      <c r="H14" s="31"/>
      <c r="I14" s="31"/>
      <c r="J14" s="31"/>
      <c r="K14" s="34"/>
    </row>
    <row r="15" spans="1:11" ht="12.75" customHeight="1">
      <c r="A15" s="33"/>
      <c r="B15" s="28"/>
      <c r="C15" s="29"/>
      <c r="D15" s="32"/>
      <c r="E15" s="35"/>
      <c r="F15" s="31"/>
      <c r="G15" s="31"/>
      <c r="H15" s="37"/>
      <c r="I15" s="37"/>
      <c r="J15" s="37"/>
      <c r="K15" s="36"/>
    </row>
    <row r="16" spans="1:11" ht="13.5">
      <c r="A16" s="33"/>
      <c r="B16" s="4"/>
      <c r="C16" s="18"/>
      <c r="D16" s="32"/>
      <c r="E16" s="35"/>
      <c r="F16" s="31"/>
      <c r="G16" s="31"/>
      <c r="H16" s="37"/>
      <c r="I16" s="37"/>
      <c r="J16" s="37"/>
      <c r="K16" s="36"/>
    </row>
    <row r="17" spans="1:11" ht="36" customHeight="1">
      <c r="A17" s="19"/>
      <c r="B17" s="48" t="s">
        <v>18</v>
      </c>
      <c r="C17" s="48"/>
      <c r="D17" s="48"/>
      <c r="E17" s="48"/>
      <c r="F17" s="5">
        <f aca="true" t="shared" si="3" ref="F17:K17">+F18+F19</f>
        <v>0</v>
      </c>
      <c r="G17" s="5">
        <v>0</v>
      </c>
      <c r="H17" s="5">
        <f t="shared" si="3"/>
        <v>0</v>
      </c>
      <c r="I17" s="5">
        <f t="shared" si="3"/>
        <v>0</v>
      </c>
      <c r="J17" s="5">
        <f t="shared" si="3"/>
        <v>0</v>
      </c>
      <c r="K17" s="6">
        <f t="shared" si="3"/>
        <v>0</v>
      </c>
    </row>
    <row r="18" spans="1:11" ht="13.5">
      <c r="A18" s="19"/>
      <c r="B18" s="67" t="s">
        <v>10</v>
      </c>
      <c r="C18" s="67"/>
      <c r="D18" s="67"/>
      <c r="E18" s="67"/>
      <c r="F18" s="8">
        <f aca="true" t="shared" si="4" ref="F18:K18">+F20</f>
        <v>0</v>
      </c>
      <c r="G18" s="8">
        <v>0</v>
      </c>
      <c r="H18" s="8">
        <f t="shared" si="4"/>
        <v>0</v>
      </c>
      <c r="I18" s="8">
        <f t="shared" si="4"/>
        <v>0</v>
      </c>
      <c r="J18" s="8">
        <f t="shared" si="4"/>
        <v>0</v>
      </c>
      <c r="K18" s="9">
        <f t="shared" si="4"/>
        <v>0</v>
      </c>
    </row>
    <row r="19" spans="1:11" ht="13.5">
      <c r="A19" s="19"/>
      <c r="B19" s="68" t="s">
        <v>11</v>
      </c>
      <c r="C19" s="68"/>
      <c r="D19" s="68"/>
      <c r="E19" s="68"/>
      <c r="F19" s="10">
        <f aca="true" t="shared" si="5" ref="F19:K19">+F22</f>
        <v>0</v>
      </c>
      <c r="G19" s="10">
        <v>0</v>
      </c>
      <c r="H19" s="10">
        <f t="shared" si="5"/>
        <v>0</v>
      </c>
      <c r="I19" s="10">
        <f t="shared" si="5"/>
        <v>0</v>
      </c>
      <c r="J19" s="10">
        <f t="shared" si="5"/>
        <v>0</v>
      </c>
      <c r="K19" s="11">
        <f t="shared" si="5"/>
        <v>0</v>
      </c>
    </row>
    <row r="20" spans="1:11" ht="36" customHeight="1">
      <c r="A20" s="56"/>
      <c r="B20" s="12"/>
      <c r="C20" s="70"/>
      <c r="D20" s="72"/>
      <c r="E20" s="72"/>
      <c r="F20" s="64"/>
      <c r="G20" s="31"/>
      <c r="H20" s="64"/>
      <c r="I20" s="64"/>
      <c r="J20" s="64"/>
      <c r="K20" s="74"/>
    </row>
    <row r="21" spans="1:11" ht="13.5">
      <c r="A21" s="69"/>
      <c r="B21" s="4"/>
      <c r="C21" s="71"/>
      <c r="D21" s="73"/>
      <c r="E21" s="73"/>
      <c r="F21" s="65"/>
      <c r="G21" s="42"/>
      <c r="H21" s="65"/>
      <c r="I21" s="65"/>
      <c r="J21" s="65"/>
      <c r="K21" s="75"/>
    </row>
    <row r="22" spans="1:11" ht="12.75" customHeight="1">
      <c r="A22" s="76"/>
      <c r="B22" s="12"/>
      <c r="C22" s="77"/>
      <c r="D22" s="57"/>
      <c r="E22" s="57"/>
      <c r="F22" s="62"/>
      <c r="G22" s="14"/>
      <c r="H22" s="62"/>
      <c r="I22" s="62"/>
      <c r="J22" s="62"/>
      <c r="K22" s="78"/>
    </row>
    <row r="23" spans="1:11" ht="13.5">
      <c r="A23" s="76"/>
      <c r="B23" s="4"/>
      <c r="C23" s="77"/>
      <c r="D23" s="57"/>
      <c r="E23" s="57"/>
      <c r="F23" s="62"/>
      <c r="G23" s="14"/>
      <c r="H23" s="62"/>
      <c r="I23" s="62"/>
      <c r="J23" s="62"/>
      <c r="K23" s="78"/>
    </row>
    <row r="24" spans="1:11" ht="13.5">
      <c r="A24" s="7"/>
      <c r="B24" s="30"/>
      <c r="C24" s="77"/>
      <c r="D24" s="13"/>
      <c r="E24" s="13"/>
      <c r="F24" s="14"/>
      <c r="G24" s="14"/>
      <c r="H24" s="14"/>
      <c r="I24" s="14"/>
      <c r="J24" s="14"/>
      <c r="K24" s="16"/>
    </row>
    <row r="25" spans="1:11" ht="12.75" customHeight="1">
      <c r="A25" s="19"/>
      <c r="B25" s="4"/>
      <c r="C25" s="77"/>
      <c r="D25" s="13"/>
      <c r="E25" s="4"/>
      <c r="F25" s="14"/>
      <c r="G25" s="14"/>
      <c r="H25" s="14"/>
      <c r="I25" s="14"/>
      <c r="J25" s="14"/>
      <c r="K25" s="16"/>
    </row>
    <row r="26" spans="1:11" ht="36" customHeight="1">
      <c r="A26" s="19"/>
      <c r="B26" s="48" t="s">
        <v>19</v>
      </c>
      <c r="C26" s="48"/>
      <c r="D26" s="48"/>
      <c r="E26" s="48"/>
      <c r="F26" s="5">
        <v>3950000</v>
      </c>
      <c r="G26" s="5">
        <v>30000</v>
      </c>
      <c r="H26" s="5">
        <v>1720000</v>
      </c>
      <c r="I26" s="5">
        <f>+I27+I28</f>
        <v>1000000</v>
      </c>
      <c r="J26" s="5">
        <f>+J27+J28</f>
        <v>1200000</v>
      </c>
      <c r="K26" s="5">
        <f>K28+K27</f>
        <v>3950000</v>
      </c>
    </row>
    <row r="27" spans="1:11" ht="13.5">
      <c r="A27" s="19"/>
      <c r="B27" s="67" t="s">
        <v>10</v>
      </c>
      <c r="C27" s="67"/>
      <c r="D27" s="67"/>
      <c r="E27" s="67"/>
      <c r="F27" s="8">
        <v>0</v>
      </c>
      <c r="G27" s="8">
        <v>0</v>
      </c>
      <c r="H27" s="8">
        <v>0</v>
      </c>
      <c r="I27" s="8">
        <v>0</v>
      </c>
      <c r="J27" s="8"/>
      <c r="K27" s="9">
        <v>0</v>
      </c>
    </row>
    <row r="28" spans="1:11" ht="13.5">
      <c r="A28" s="19"/>
      <c r="B28" s="68" t="s">
        <v>11</v>
      </c>
      <c r="C28" s="68"/>
      <c r="D28" s="68"/>
      <c r="E28" s="68"/>
      <c r="F28" s="10">
        <v>3950000</v>
      </c>
      <c r="G28" s="10">
        <v>30000</v>
      </c>
      <c r="H28" s="10">
        <v>1720000</v>
      </c>
      <c r="I28" s="10">
        <v>1000000</v>
      </c>
      <c r="J28" s="10">
        <v>1200000</v>
      </c>
      <c r="K28" s="11">
        <f>K29+K32+K36</f>
        <v>3950000</v>
      </c>
    </row>
    <row r="29" spans="1:11" ht="60" customHeight="1">
      <c r="A29" s="76"/>
      <c r="B29" s="12" t="s">
        <v>29</v>
      </c>
      <c r="C29" s="77" t="s">
        <v>16</v>
      </c>
      <c r="D29" s="57"/>
      <c r="E29" s="57"/>
      <c r="F29" s="62">
        <v>50000</v>
      </c>
      <c r="G29" s="64">
        <v>30000</v>
      </c>
      <c r="H29" s="62">
        <v>20000</v>
      </c>
      <c r="I29" s="62"/>
      <c r="J29" s="62"/>
      <c r="K29" s="63">
        <v>50000</v>
      </c>
    </row>
    <row r="30" spans="1:11" ht="13.5">
      <c r="A30" s="76"/>
      <c r="B30" s="4" t="s">
        <v>17</v>
      </c>
      <c r="C30" s="77"/>
      <c r="D30" s="57"/>
      <c r="E30" s="57"/>
      <c r="F30" s="62"/>
      <c r="G30" s="65"/>
      <c r="H30" s="62"/>
      <c r="I30" s="62"/>
      <c r="J30" s="62"/>
      <c r="K30" s="63"/>
    </row>
    <row r="31" spans="1:11" ht="30.75" customHeight="1">
      <c r="A31" s="7"/>
      <c r="B31" s="30" t="s">
        <v>28</v>
      </c>
      <c r="C31" s="21"/>
      <c r="D31" s="13">
        <v>2012</v>
      </c>
      <c r="E31" s="13">
        <v>2012</v>
      </c>
      <c r="F31" s="14">
        <v>50000</v>
      </c>
      <c r="G31" s="14">
        <v>30000</v>
      </c>
      <c r="H31" s="14">
        <v>20000</v>
      </c>
      <c r="I31" s="14"/>
      <c r="J31" s="14"/>
      <c r="K31" s="44">
        <v>50000</v>
      </c>
    </row>
    <row r="32" spans="1:11" ht="60" customHeight="1">
      <c r="A32" s="76"/>
      <c r="B32" s="12" t="s">
        <v>26</v>
      </c>
      <c r="C32" s="77" t="s">
        <v>16</v>
      </c>
      <c r="D32" s="57"/>
      <c r="E32" s="57"/>
      <c r="F32" s="62">
        <v>3420000</v>
      </c>
      <c r="G32" s="14"/>
      <c r="H32" s="62">
        <v>1700000</v>
      </c>
      <c r="I32" s="62">
        <v>500000</v>
      </c>
      <c r="J32" s="62">
        <v>1200000</v>
      </c>
      <c r="K32" s="63">
        <f>H32+I32+J32</f>
        <v>3400000</v>
      </c>
    </row>
    <row r="33" spans="1:11" ht="13.5">
      <c r="A33" s="76"/>
      <c r="B33" s="4" t="s">
        <v>17</v>
      </c>
      <c r="C33" s="77"/>
      <c r="D33" s="57"/>
      <c r="E33" s="57"/>
      <c r="F33" s="62"/>
      <c r="G33" s="14">
        <v>0</v>
      </c>
      <c r="H33" s="62"/>
      <c r="I33" s="62"/>
      <c r="J33" s="62"/>
      <c r="K33" s="63"/>
    </row>
    <row r="34" spans="1:11" ht="13.5">
      <c r="A34" s="7"/>
      <c r="B34" s="30" t="s">
        <v>27</v>
      </c>
      <c r="C34" s="21"/>
      <c r="D34" s="13">
        <v>2013</v>
      </c>
      <c r="E34" s="13">
        <v>2015</v>
      </c>
      <c r="F34" s="14">
        <v>3420000</v>
      </c>
      <c r="G34" s="14">
        <v>0</v>
      </c>
      <c r="H34" s="14">
        <v>1700000</v>
      </c>
      <c r="I34" s="14">
        <v>500000</v>
      </c>
      <c r="J34" s="14">
        <v>1200000</v>
      </c>
      <c r="K34" s="45">
        <f>H34+I34+J34</f>
        <v>3400000</v>
      </c>
    </row>
    <row r="35" spans="1:11" ht="13.5">
      <c r="A35" s="7"/>
      <c r="B35" s="20"/>
      <c r="C35" s="21"/>
      <c r="D35" s="13"/>
      <c r="E35" s="13"/>
      <c r="F35" s="14"/>
      <c r="G35" s="14"/>
      <c r="H35" s="14"/>
      <c r="I35" s="14"/>
      <c r="J35" s="14"/>
      <c r="K35" s="46"/>
    </row>
    <row r="36" spans="1:11" ht="12.75" customHeight="1">
      <c r="A36" s="76"/>
      <c r="B36" s="12" t="s">
        <v>22</v>
      </c>
      <c r="C36" s="77" t="s">
        <v>16</v>
      </c>
      <c r="D36" s="57">
        <v>2014</v>
      </c>
      <c r="E36" s="57"/>
      <c r="F36" s="62">
        <v>500000</v>
      </c>
      <c r="G36" s="14"/>
      <c r="H36" s="62">
        <v>0</v>
      </c>
      <c r="I36" s="62">
        <v>500000</v>
      </c>
      <c r="J36" s="62">
        <v>0</v>
      </c>
      <c r="K36" s="63">
        <f>H36+I36+J36</f>
        <v>500000</v>
      </c>
    </row>
    <row r="37" spans="1:11" ht="48" customHeight="1">
      <c r="A37" s="76"/>
      <c r="B37" s="12" t="s">
        <v>23</v>
      </c>
      <c r="C37" s="77"/>
      <c r="D37" s="57"/>
      <c r="E37" s="57"/>
      <c r="F37" s="62"/>
      <c r="G37" s="14">
        <v>0</v>
      </c>
      <c r="H37" s="62"/>
      <c r="I37" s="62"/>
      <c r="J37" s="62"/>
      <c r="K37" s="63"/>
    </row>
    <row r="38" spans="1:11" ht="13.5">
      <c r="A38" s="7"/>
      <c r="B38" s="4" t="s">
        <v>24</v>
      </c>
      <c r="C38" s="77"/>
      <c r="D38" s="13"/>
      <c r="E38" s="13"/>
      <c r="F38" s="14"/>
      <c r="G38" s="14"/>
      <c r="H38" s="17"/>
      <c r="I38" s="17"/>
      <c r="J38" s="17"/>
      <c r="K38" s="16"/>
    </row>
    <row r="39" spans="1:11" ht="13.5">
      <c r="A39" s="19"/>
      <c r="B39" s="4" t="s">
        <v>25</v>
      </c>
      <c r="C39" s="77"/>
      <c r="D39" s="13"/>
      <c r="E39" s="13"/>
      <c r="F39" s="14">
        <v>500000</v>
      </c>
      <c r="G39" s="14">
        <v>0</v>
      </c>
      <c r="H39" s="17">
        <v>0</v>
      </c>
      <c r="I39" s="17">
        <v>500000</v>
      </c>
      <c r="J39" s="17">
        <v>0</v>
      </c>
      <c r="K39" s="16">
        <f>H39+I39+J39</f>
        <v>500000</v>
      </c>
    </row>
    <row r="40" spans="1:11" ht="13.5">
      <c r="A40" s="19"/>
      <c r="B40" s="4"/>
      <c r="C40" s="77"/>
      <c r="D40" s="13"/>
      <c r="E40" s="13"/>
      <c r="F40" s="14"/>
      <c r="G40" s="14"/>
      <c r="H40" s="17"/>
      <c r="I40" s="17"/>
      <c r="J40" s="17"/>
      <c r="K40" s="16"/>
    </row>
    <row r="41" spans="1:11" ht="13.5">
      <c r="A41" s="7"/>
      <c r="B41" s="4"/>
      <c r="C41" s="27"/>
      <c r="D41" s="13"/>
      <c r="E41" s="13"/>
      <c r="F41" s="14"/>
      <c r="G41" s="14"/>
      <c r="H41" s="14"/>
      <c r="I41" s="14"/>
      <c r="J41" s="14"/>
      <c r="K41" s="15"/>
    </row>
    <row r="42" spans="1:11" ht="13.5">
      <c r="A42" s="7"/>
      <c r="B42" s="30"/>
      <c r="C42" s="21"/>
      <c r="D42" s="13"/>
      <c r="E42" s="13"/>
      <c r="F42" s="14"/>
      <c r="G42" s="14"/>
      <c r="H42" s="14"/>
      <c r="I42" s="14"/>
      <c r="J42" s="14"/>
      <c r="K42" s="16"/>
    </row>
    <row r="43" spans="1:11" ht="13.5">
      <c r="A43" s="7"/>
      <c r="B43" s="20"/>
      <c r="C43" s="21"/>
      <c r="D43" s="13"/>
      <c r="E43" s="13"/>
      <c r="F43" s="14"/>
      <c r="G43" s="14"/>
      <c r="H43" s="14"/>
      <c r="I43" s="14"/>
      <c r="J43" s="14"/>
      <c r="K43" s="16"/>
    </row>
    <row r="44" spans="1:11" ht="12.75" customHeight="1">
      <c r="A44" s="7"/>
      <c r="B44" s="12" t="s">
        <v>22</v>
      </c>
      <c r="C44" s="77"/>
      <c r="D44" s="13"/>
      <c r="E44" s="13"/>
      <c r="F44" s="14"/>
      <c r="G44" s="14"/>
      <c r="H44" s="14"/>
      <c r="I44" s="14"/>
      <c r="J44" s="14"/>
      <c r="K44" s="15"/>
    </row>
    <row r="45" spans="1:11" ht="13.5">
      <c r="A45" s="7"/>
      <c r="B45" s="4"/>
      <c r="C45" s="77"/>
      <c r="D45" s="13"/>
      <c r="E45" s="13"/>
      <c r="F45" s="14"/>
      <c r="G45" s="14"/>
      <c r="H45" s="17"/>
      <c r="I45" s="17"/>
      <c r="J45" s="17"/>
      <c r="K45" s="16"/>
    </row>
    <row r="46" spans="1:11" ht="13.5">
      <c r="A46" s="19"/>
      <c r="B46" s="4"/>
      <c r="C46" s="77"/>
      <c r="D46" s="13"/>
      <c r="E46" s="13"/>
      <c r="F46" s="14"/>
      <c r="G46" s="14"/>
      <c r="H46" s="17"/>
      <c r="I46" s="17"/>
      <c r="J46" s="17"/>
      <c r="K46" s="16"/>
    </row>
    <row r="47" spans="1:11" ht="13.5">
      <c r="A47" s="19"/>
      <c r="B47" s="4"/>
      <c r="C47" s="27"/>
      <c r="D47" s="13"/>
      <c r="E47" s="13"/>
      <c r="F47" s="14"/>
      <c r="G47" s="14"/>
      <c r="H47" s="17"/>
      <c r="I47" s="17"/>
      <c r="J47" s="17"/>
      <c r="K47" s="16"/>
    </row>
    <row r="48" spans="1:11" ht="63.75" customHeight="1">
      <c r="A48" s="19"/>
      <c r="B48" s="90" t="s">
        <v>20</v>
      </c>
      <c r="C48" s="90"/>
      <c r="D48" s="90"/>
      <c r="E48" s="90"/>
      <c r="F48" s="5">
        <v>0</v>
      </c>
      <c r="G48" s="5">
        <v>0</v>
      </c>
      <c r="H48" s="5">
        <f>+H49+H50</f>
        <v>0</v>
      </c>
      <c r="I48" s="5">
        <f>+I49+I50</f>
        <v>0</v>
      </c>
      <c r="J48" s="5">
        <f>+J49+J50</f>
        <v>0</v>
      </c>
      <c r="K48" s="6">
        <f>+K49+K50</f>
        <v>0</v>
      </c>
    </row>
    <row r="49" spans="1:11" ht="13.5">
      <c r="A49" s="19"/>
      <c r="B49" s="67" t="s">
        <v>10</v>
      </c>
      <c r="C49" s="67"/>
      <c r="D49" s="67"/>
      <c r="E49" s="67"/>
      <c r="F49" s="8">
        <v>0</v>
      </c>
      <c r="G49" s="8">
        <v>0</v>
      </c>
      <c r="H49" s="22">
        <v>0</v>
      </c>
      <c r="I49" s="22">
        <v>0</v>
      </c>
      <c r="J49" s="22">
        <v>0</v>
      </c>
      <c r="K49" s="23">
        <v>0</v>
      </c>
    </row>
    <row r="50" spans="1:11" ht="13.5">
      <c r="A50" s="19"/>
      <c r="B50" s="68" t="s">
        <v>11</v>
      </c>
      <c r="C50" s="68"/>
      <c r="D50" s="68"/>
      <c r="E50" s="68"/>
      <c r="F50" s="10">
        <v>0</v>
      </c>
      <c r="G50" s="10">
        <v>0</v>
      </c>
      <c r="H50" s="24">
        <v>0</v>
      </c>
      <c r="I50" s="24">
        <v>0</v>
      </c>
      <c r="J50" s="24">
        <v>0</v>
      </c>
      <c r="K50" s="25">
        <v>0</v>
      </c>
    </row>
    <row r="51" spans="1:11" ht="13.5">
      <c r="A51" s="7"/>
      <c r="B51" s="4"/>
      <c r="C51" s="77"/>
      <c r="D51" s="13"/>
      <c r="E51" s="13"/>
      <c r="F51" s="14"/>
      <c r="G51" s="14"/>
      <c r="H51" s="14"/>
      <c r="I51" s="14"/>
      <c r="J51" s="17"/>
      <c r="K51" s="15"/>
    </row>
    <row r="52" spans="1:11" ht="13.5">
      <c r="A52" s="19"/>
      <c r="B52" s="4"/>
      <c r="C52" s="77"/>
      <c r="D52" s="13"/>
      <c r="E52" s="13"/>
      <c r="F52" s="14"/>
      <c r="G52" s="14"/>
      <c r="H52" s="17"/>
      <c r="I52" s="17"/>
      <c r="J52" s="17"/>
      <c r="K52" s="16"/>
    </row>
    <row r="53" spans="1:11" ht="36" customHeight="1">
      <c r="A53" s="19"/>
      <c r="B53" s="48" t="s">
        <v>21</v>
      </c>
      <c r="C53" s="48"/>
      <c r="D53" s="48"/>
      <c r="E53" s="48"/>
      <c r="F53" s="14">
        <v>0</v>
      </c>
      <c r="G53" s="14">
        <v>0</v>
      </c>
      <c r="H53" s="14">
        <f>+H54</f>
        <v>0</v>
      </c>
      <c r="I53" s="14">
        <f>+I54</f>
        <v>0</v>
      </c>
      <c r="J53" s="14">
        <f>+J54</f>
        <v>0</v>
      </c>
      <c r="K53" s="15">
        <v>0</v>
      </c>
    </row>
    <row r="54" spans="1:11" ht="13.5">
      <c r="A54" s="19"/>
      <c r="B54" s="67" t="s">
        <v>10</v>
      </c>
      <c r="C54" s="67"/>
      <c r="D54" s="67"/>
      <c r="E54" s="67"/>
      <c r="F54" s="8">
        <v>0</v>
      </c>
      <c r="G54" s="8">
        <v>0</v>
      </c>
      <c r="H54" s="22">
        <v>0</v>
      </c>
      <c r="I54" s="22">
        <v>0</v>
      </c>
      <c r="J54" s="22">
        <v>0</v>
      </c>
      <c r="K54" s="9">
        <v>0</v>
      </c>
    </row>
    <row r="55" spans="1:11" ht="13.5">
      <c r="A55" s="7"/>
      <c r="B55" s="4"/>
      <c r="C55" s="27"/>
      <c r="D55" s="13"/>
      <c r="E55" s="13"/>
      <c r="F55" s="14"/>
      <c r="G55" s="14"/>
      <c r="H55" s="14"/>
      <c r="I55" s="14"/>
      <c r="J55" s="17"/>
      <c r="K55" s="15"/>
    </row>
    <row r="56" spans="1:11" ht="12.75" customHeight="1">
      <c r="A56" s="76"/>
      <c r="B56" s="82"/>
      <c r="C56" s="80"/>
      <c r="D56" s="84"/>
      <c r="E56" s="91"/>
      <c r="F56" s="88"/>
      <c r="G56" s="17"/>
      <c r="H56" s="88"/>
      <c r="I56" s="88"/>
      <c r="J56" s="88"/>
      <c r="K56" s="86"/>
    </row>
    <row r="57" spans="1:11" ht="12.75" customHeight="1">
      <c r="A57" s="79"/>
      <c r="B57" s="83"/>
      <c r="C57" s="81"/>
      <c r="D57" s="85"/>
      <c r="E57" s="92"/>
      <c r="F57" s="89"/>
      <c r="G57" s="43"/>
      <c r="H57" s="89"/>
      <c r="I57" s="89"/>
      <c r="J57" s="89"/>
      <c r="K57" s="87"/>
    </row>
  </sheetData>
  <sheetProtection/>
  <mergeCells count="88">
    <mergeCell ref="K56:K57"/>
    <mergeCell ref="F56:F57"/>
    <mergeCell ref="H56:H57"/>
    <mergeCell ref="B48:E48"/>
    <mergeCell ref="I56:I57"/>
    <mergeCell ref="E56:E57"/>
    <mergeCell ref="J56:J57"/>
    <mergeCell ref="B50:E50"/>
    <mergeCell ref="C51:C52"/>
    <mergeCell ref="A56:A57"/>
    <mergeCell ref="B53:E53"/>
    <mergeCell ref="B54:E54"/>
    <mergeCell ref="C56:C57"/>
    <mergeCell ref="B56:B57"/>
    <mergeCell ref="D56:D57"/>
    <mergeCell ref="B49:E49"/>
    <mergeCell ref="I36:I37"/>
    <mergeCell ref="J36:J37"/>
    <mergeCell ref="K36:K37"/>
    <mergeCell ref="H36:H37"/>
    <mergeCell ref="F36:F37"/>
    <mergeCell ref="C44:C46"/>
    <mergeCell ref="I32:I33"/>
    <mergeCell ref="J32:J33"/>
    <mergeCell ref="K32:K33"/>
    <mergeCell ref="F32:F33"/>
    <mergeCell ref="H32:H33"/>
    <mergeCell ref="A36:A37"/>
    <mergeCell ref="C36:C40"/>
    <mergeCell ref="D36:D37"/>
    <mergeCell ref="E36:E37"/>
    <mergeCell ref="B26:E26"/>
    <mergeCell ref="B27:E27"/>
    <mergeCell ref="B28:E28"/>
    <mergeCell ref="A32:A33"/>
    <mergeCell ref="C32:C33"/>
    <mergeCell ref="D32:D33"/>
    <mergeCell ref="E32:E33"/>
    <mergeCell ref="A29:A30"/>
    <mergeCell ref="C29:C30"/>
    <mergeCell ref="D29:D30"/>
    <mergeCell ref="K20:K21"/>
    <mergeCell ref="A22:A23"/>
    <mergeCell ref="C22:C25"/>
    <mergeCell ref="D22:D23"/>
    <mergeCell ref="E22:E23"/>
    <mergeCell ref="F22:F23"/>
    <mergeCell ref="H22:H23"/>
    <mergeCell ref="I22:I23"/>
    <mergeCell ref="J22:J23"/>
    <mergeCell ref="K22:K23"/>
    <mergeCell ref="H20:H21"/>
    <mergeCell ref="I20:I21"/>
    <mergeCell ref="J20:J21"/>
    <mergeCell ref="A20:A21"/>
    <mergeCell ref="C20:C21"/>
    <mergeCell ref="D20:D21"/>
    <mergeCell ref="E20:E21"/>
    <mergeCell ref="B10:E10"/>
    <mergeCell ref="B11:E11"/>
    <mergeCell ref="B12:E12"/>
    <mergeCell ref="F20:F21"/>
    <mergeCell ref="H1:K1"/>
    <mergeCell ref="A2:A4"/>
    <mergeCell ref="B2:B4"/>
    <mergeCell ref="C2:C4"/>
    <mergeCell ref="D2:E2"/>
    <mergeCell ref="F2:F4"/>
    <mergeCell ref="H29:H30"/>
    <mergeCell ref="B5:E5"/>
    <mergeCell ref="B6:E6"/>
    <mergeCell ref="B7:E7"/>
    <mergeCell ref="B8:E8"/>
    <mergeCell ref="B13:E13"/>
    <mergeCell ref="B17:E17"/>
    <mergeCell ref="B18:E18"/>
    <mergeCell ref="B19:E19"/>
    <mergeCell ref="B9:E9"/>
    <mergeCell ref="E29:E30"/>
    <mergeCell ref="H2:J2"/>
    <mergeCell ref="K2:K4"/>
    <mergeCell ref="D3:E3"/>
    <mergeCell ref="H3:J3"/>
    <mergeCell ref="I29:I30"/>
    <mergeCell ref="J29:J30"/>
    <mergeCell ref="K29:K30"/>
    <mergeCell ref="G29:G30"/>
    <mergeCell ref="F29:F30"/>
  </mergeCells>
  <hyperlinks>
    <hyperlink ref="K2" r:id="rId1" display="_ftn1"/>
    <hyperlink ref="B48" r:id="rId2" display="_ftn2"/>
  </hyperlink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Fischer</cp:lastModifiedBy>
  <cp:lastPrinted>2012-03-19T07:06:11Z</cp:lastPrinted>
  <dcterms:created xsi:type="dcterms:W3CDTF">2010-09-24T07:39:40Z</dcterms:created>
  <dcterms:modified xsi:type="dcterms:W3CDTF">2012-08-17T06:27:28Z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